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17b66427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ec85b1bcaee84286"/>
    <x:sheet xmlns:r="http://schemas.openxmlformats.org/officeDocument/2006/relationships" name="CONFIGURACIÓN" sheetId="2" r:id="R0614b34370574a7f"/>
    <x:sheet xmlns:r="http://schemas.openxmlformats.org/officeDocument/2006/relationships" name="PRESUPUESTO-INGRESOS" sheetId="3" r:id="R37fae5983b2c48e3"/>
    <x:sheet xmlns:r="http://schemas.openxmlformats.org/officeDocument/2006/relationships" name="PRESUPUESTO-GASTOS" sheetId="4" r:id="Rbbd5c48eb34c4a18"/>
    <x:sheet xmlns:r="http://schemas.openxmlformats.org/officeDocument/2006/relationships" name="REALES" sheetId="5" r:id="Rc77d52c1296740fb"/>
    <x:sheet xmlns:r="http://schemas.openxmlformats.org/officeDocument/2006/relationships" name="PRESUPUESTO-VS-REAL" sheetId="6" r:id="R0f2e82e766df4b91"/>
    <x:sheet xmlns:r="http://schemas.openxmlformats.org/officeDocument/2006/relationships" name="PANEL" sheetId="7" r:id="R425a042eea664875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[$-es-ES]mmm yyyy"/>
    <x:numFmt numFmtId="165" formatCode="[$-es-ES]mmm"/>
    <x:numFmt numFmtId="166" formatCode="#,##0.00;[Red]-#,##0.00"/>
  </x:numFmts>
  <x:fonts count="10">
    <x:font>
      <x:sz val="11"/>
      <x:color theme="1"/>
      <x:name val="Calibri"/>
    </x:font>
    <x:font>
      <x:b/>
      <x:sz val="22"/>
      <x:color rgb="FFFFFFFF"/>
    </x:font>
    <x:font>
      <x:i/>
      <x:color rgb="FF607080"/>
    </x:font>
    <x:font>
      <x:b/>
      <x:color rgb="FFFFFFFF"/>
    </x:font>
    <x:font>
      <x:b/>
      <x:sz val="14"/>
      <x:color rgb="FFFFFFFF"/>
    </x:font>
    <x:font>
      <x:b/>
    </x:font>
    <x:font>
      <x:color rgb="FF607080"/>
    </x:font>
    <x:font>
      <x:i/>
      <x:sz val="9"/>
      <x:color rgb="FFFFFFFF"/>
    </x:font>
    <x:font>
      <x:b/>
      <x:sz val="14"/>
    </x:font>
    <x:font>
      <x:b/>
      <x:sz val="18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2" borderId="0" xfId="0"/>
    <x:xf numFmtId="0" fontId="2" fillId="3" borderId="0" xfId="0"/>
    <x:xf numFmtId="0" fontId="3" fillId="4" borderId="0" xfId="0"/>
    <x:xf numFmtId="0" fontId="4" fillId="5" borderId="0" xfId="0" applyAlignment="1">
      <x:alignment horizontal="center"/>
    </x:xf>
    <x:xf numFmtId="0" fontId="5" fillId="0" borderId="0" xfId="0"/>
    <x:xf numFmtId="0" fontId="6" fillId="0" borderId="0" xfId="0"/>
    <x:xf numFmtId="0" fontId="7" fillId="2" borderId="0" xfId="0" applyAlignment="1">
      <x:alignment horizontal="center"/>
    </x:xf>
    <x:xf numFmtId="0" fontId="0" fillId="6" borderId="0" xfId="0"/>
    <x:xf numFmtId="0" fontId="3" fillId="2" borderId="0" xfId="0" applyAlignment="1">
      <x:alignment horizontal="center" wrapText="1"/>
    </x:xf>
    <x:xf numFmtId="0" fontId="0" fillId="7" borderId="0" xfId="0"/>
    <x:xf numFmtId="4" fontId="0" fillId="6" borderId="0" xfId="0"/>
    <x:xf numFmtId="0" fontId="3" fillId="2" borderId="0" xfId="0"/>
    <x:xf numFmtId="4" fontId="3" fillId="2" borderId="0" xfId="0"/>
    <x:xf numFmtId="4" fontId="0" fillId="7" borderId="0" xfId="0"/>
    <x:xf numFmtId="164" fontId="0" fillId="0" borderId="0" xfId="0"/>
    <x:xf numFmtId="4" fontId="0" fillId="0" borderId="0" xfId="0"/>
    <x:xf numFmtId="4" fontId="8" fillId="8" borderId="0" xfId="0"/>
    <x:xf numFmtId="0" fontId="3" fillId="2" borderId="0" xfId="0" applyAlignment="1">
      <x:alignment horizontal="center"/>
    </x:xf>
    <x:xf numFmtId="4" fontId="9" fillId="8" borderId="0" xfId="0" applyAlignment="1">
      <x:alignment horizontal="center" vertical="center"/>
    </x:xf>
    <x:xf numFmtId="165" fontId="0" fillId="0" borderId="0" xfId="0"/>
    <x:xf numFmtId="166" fontId="0" fillId="7" borderId="0" xfId="0"/>
    <x:xf numFmtId="166" fontId="0" fillId="0" borderId="0" xfId="0"/>
    <x:xf numFmtId="166" fontId="3" fillId="2" borderId="0" xfId="0"/>
    <x:xf numFmtId="166" fontId="9" fillId="8" borderId="0" xfId="0" applyAlignment="1">
      <x:alignment horizontal="center" vertical="center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ba5c6a2bb4405" /><Relationship Type="http://schemas.openxmlformats.org/officeDocument/2006/relationships/theme" Target="/xl/theme/theme1.xml" Id="Rd77c5246c6f34936" /><Relationship Type="http://schemas.openxmlformats.org/officeDocument/2006/relationships/sharedStrings" Target="/xl/sharedStrings.xml" Id="R004886793b944857" /><Relationship Type="http://schemas.openxmlformats.org/officeDocument/2006/relationships/worksheet" Target="/xl/worksheets/sheet1.xml" Id="Rec85b1bcaee84286" /><Relationship Type="http://schemas.openxmlformats.org/officeDocument/2006/relationships/worksheet" Target="/xl/worksheets/sheet2.xml" Id="R0614b34370574a7f" /><Relationship Type="http://schemas.openxmlformats.org/officeDocument/2006/relationships/worksheet" Target="/xl/worksheets/sheet3.xml" Id="R37fae5983b2c48e3" /><Relationship Type="http://schemas.openxmlformats.org/officeDocument/2006/relationships/worksheet" Target="/xl/worksheets/sheet4.xml" Id="Rbbd5c48eb34c4a18" /><Relationship Type="http://schemas.openxmlformats.org/officeDocument/2006/relationships/worksheet" Target="/xl/worksheets/sheet5.xml" Id="Rc77d52c1296740fb" /><Relationship Type="http://schemas.openxmlformats.org/officeDocument/2006/relationships/worksheet" Target="/xl/worksheets/sheet6.xml" Id="R0f2e82e766df4b91" /><Relationship Type="http://schemas.openxmlformats.org/officeDocument/2006/relationships/worksheet" Target="/xl/worksheets/sheet7.xml" Id="R425a042eea66487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18dfa7ef03a4f5b" /><Relationship Type="http://schemas.openxmlformats.org/officeDocument/2006/relationships/chart" Target="/xl/drawings/charts/chart2.xml" Id="Rb170297dddc04c9d" /></Relationships>
</file>

<file path=xl/drawings/charts/chart1.xml><?xml version="1.0" encoding="utf-8"?>
<c:chartSpace xmlns:c="http://schemas.openxmlformats.org/drawingml/2006/chart">
  <c:lang val="en-US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Resultado presupuestado frente al real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'PANEL'!B12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'PANEL'!$A$13:$A$24</c:f>
              <c:strCache>
                <c:ptCount val="0"/>
              </c:strCache>
            </c:strRef>
          </c:cat>
          <c:val>
            <c:numRef>
              <c:f>'PANEL'!$B$13:$B$24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strRef>
              <c:f>'PANEL'!C12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'PANEL'!$A$13:$A$24</c:f>
              <c:strCache>
                <c:ptCount val="0"/>
              </c:strCache>
            </c:strRef>
          </c:cat>
          <c:val>
            <c:numRef>
              <c:f>'PANEL'!$C$13:$C$24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Mes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Importe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legend>
      <c:legendPos val="b"/>
      <c:overlay val="0"/>
    </c:legend>
    <c:plotVisOnly val="1"/>
  </c:chart>
</c:chartSpace>
</file>

<file path=xl/drawings/charts/chart2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Variación mensual del resultado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'PANEL'!I12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cat>
            <c:strRef>
              <c:f>'PANEL'!$G$13:$G$24</c:f>
              <c:strCache>
                <c:ptCount val="0"/>
              </c:strCache>
            </c:strRef>
          </c:cat>
          <c:val>
            <c:numRef>
              <c:f>'PANEL'!$I$13:$I$24</c:f>
              <c:numCache>
                <c:formatCode>General</c:formatCode>
                <c:ptCount val="0"/>
              </c:numCache>
            </c:numRef>
          </c:val>
        </c:ser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Mes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Variación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26</xdr:row>
      <xdr:rowOff>0</xdr:rowOff>
    </xdr:from>
    <xdr:ext cx="504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18dfa7ef03a4f5b"/>
        </a:graphicData>
      </a:graphic>
    </xdr:graphicFrame>
    <xdr:clientData/>
  </xdr:oneCellAnchor>
  <xdr:oneCellAnchor>
    <xdr:from>
      <xdr:col>6</xdr:col>
      <xdr:colOff>0</xdr:colOff>
      <xdr:row>26</xdr:row>
      <xdr:rowOff>0</xdr:rowOff>
    </xdr:from>
    <xdr:ext cx="504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70297dddc04c9d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615bb245383f4bd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23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</x:cols>
  <x:sheetData>
    <x:row r="1">
      <x:c r="A1" s="1" t="inlineStr">
        <x:is>
          <x:t xml:space="preserve">Planificador de presupuesto para pequeños negocios</x:t>
        </x:is>
      </x:c>
    </x:row>
    <x:row r="2"/>
    <x:row r="4">
      <x:c r="A4" s="2" t="inlineStr">
        <x:is>
          <x:t xml:space="preserve">Cree un presupuesto operativo anual, compárelo con los resultados reales y detecte dónde el negocio supera o queda por debajo del presupuesto.</x:t>
        </x:is>
      </x:c>
    </x:row>
    <x:row r="6">
      <x:c r="A6" s="3" t="inlineStr">
        <x:is>
          <x:t xml:space="preserve">INICIO RÁPIDO</x:t>
        </x:is>
      </x:c>
    </x:row>
    <x:row r="8">
      <x:c r="A8" s="4" t="inlineStr">
        <x:is>
          <x:t xml:space="preserve">1</x:t>
        </x:is>
      </x:c>
      <x:c r="B8" s="5" t="inlineStr">
        <x:is>
          <x:t xml:space="preserve">Configurar</x:t>
        </x:is>
      </x:c>
      <x:c r="C8" s="6" t="inlineStr">
        <x:is>
          <x:t xml:space="preserve">Introduzca los datos del negocio, la moneda y el año del presupuesto en CONFIGURACIÓN.</x:t>
        </x:is>
      </x:c>
    </x:row>
    <x:row r="9">
      <x:c r="A9" s="4" t="inlineStr">
        <x:is>
          <x:t xml:space="preserve">2</x:t>
        </x:is>
      </x:c>
      <x:c r="B9" s="5" t="inlineStr">
        <x:is>
          <x:t xml:space="preserve">Planificar ingresos</x:t>
        </x:is>
      </x:c>
      <x:c r="C9" s="6" t="inlineStr">
        <x:is>
          <x:t xml:space="preserve">Introduzca los ingresos mensuales previstos en PRESUPUESTO-INGRESOS.</x:t>
        </x:is>
      </x:c>
    </x:row>
    <x:row r="10">
      <x:c r="A10" s="4" t="inlineStr">
        <x:is>
          <x:t xml:space="preserve">3</x:t>
        </x:is>
      </x:c>
      <x:c r="B10" s="5" t="inlineStr">
        <x:is>
          <x:t xml:space="preserve">Planificar gastos</x:t>
        </x:is>
      </x:c>
      <x:c r="C10" s="6" t="inlineStr">
        <x:is>
          <x:t xml:space="preserve">Introduzca los gastos mensuales previstos en PRESUPUESTO-GASTOS.</x:t>
        </x:is>
      </x:c>
    </x:row>
    <x:row r="11">
      <x:c r="A11" s="4" t="inlineStr">
        <x:is>
          <x:t xml:space="preserve">4</x:t>
        </x:is>
      </x:c>
      <x:c r="B11" s="5" t="inlineStr">
        <x:is>
          <x:t xml:space="preserve">Registrar reales</x:t>
        </x:is>
      </x:c>
      <x:c r="C11" s="6" t="inlineStr">
        <x:is>
          <x:t xml:space="preserve">Introduzca los ingresos y gastos mensuales reales en REALES.</x:t>
        </x:is>
      </x:c>
    </x:row>
    <x:row r="12">
      <x:c r="A12" s="4" t="inlineStr">
        <x:is>
          <x:t xml:space="preserve">5</x:t>
        </x:is>
      </x:c>
      <x:c r="B12" s="5" t="inlineStr">
        <x:is>
          <x:t xml:space="preserve">Revisar</x:t>
        </x:is>
      </x:c>
      <x:c r="C12" s="6" t="inlineStr">
        <x:is>
          <x:t xml:space="preserve">Use PRESUPUESTO-VS-REAL y PANEL para revisar el rendimiento.</x:t>
        </x:is>
      </x:c>
    </x:row>
    <x:row r="14">
      <x:c r="A14" s="3" t="inlineStr">
        <x:is>
          <x:t xml:space="preserve">IMPORTANTE</x:t>
        </x:is>
      </x:c>
    </x:row>
    <x:row r="16">
      <x:c r="A16" s="5" t="inlineStr">
        <x:is>
          <x:t xml:space="preserve">Finalidad</x:t>
        </x:is>
      </x:c>
      <x:c r="B16" s="6" t="inlineStr">
        <x:is>
          <x:t xml:space="preserve">Planificación y gestión: compare el rendimiento previsto y el real.</x:t>
        </x:is>
      </x:c>
    </x:row>
    <x:row r="17">
      <x:c r="A17" s="5" t="inlineStr">
        <x:is>
          <x:t xml:space="preserve">Base mensual</x:t>
        </x:is>
      </x:c>
      <x:c r="B17" s="6" t="inlineStr">
        <x:is>
          <x:t xml:space="preserve">Planifique y registre los importes mes a mes.</x:t>
        </x:is>
      </x:c>
    </x:row>
    <x:row r="18">
      <x:c r="A18" s="5" t="inlineStr">
        <x:is>
          <x:t xml:space="preserve">Importes</x:t>
        </x:is>
      </x:c>
      <x:c r="B18" s="6" t="inlineStr">
        <x:is>
          <x:t xml:space="preserve">Introduzca solo importes positivos.</x:t>
        </x:is>
      </x:c>
    </x:row>
    <x:row r="19">
      <x:c r="A19" s="5" t="inlineStr">
        <x:is>
          <x:t xml:space="preserve">Alcance</x:t>
        </x:is>
      </x:c>
      <x:c r="B19" s="6" t="inlineStr">
        <x:is>
          <x:t xml:space="preserve">No constituye asesoramiento contable, fiscal, de IVA, auditoría ni legal.</x:t>
        </x:is>
      </x:c>
    </x:row>
    <x:row r="21">
      <x:c r="A21" s="7" t="inlineStr">
        <x:is>
          <x:t xml:space="preserve">LSTBooks | Planificador de presupuesto para pequeños negocios | Microsoft Excel 2021+ (Windows/macOS)</x:t>
        </x:is>
      </x:c>
    </x:row>
  </x:sheetData>
  <x:mergeCells>
    <x:mergeCell ref="A4:H4"/>
    <x:mergeCell ref="C11:H11"/>
    <x:mergeCell ref="C10:H10"/>
    <x:mergeCell ref="A21:H21"/>
    <x:mergeCell ref="B17:H17"/>
    <x:mergeCell ref="B18:H18"/>
    <x:mergeCell ref="C9:H9"/>
    <x:mergeCell ref="C8:H8"/>
    <x:mergeCell ref="A14:H14"/>
    <x:mergeCell ref="B16:H16"/>
    <x:mergeCell ref="C12:H12"/>
    <x:mergeCell ref="A1:H2"/>
    <x:mergeCell ref="B19:H19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5" customWidth="1"/>
    <x:col min="2" max="2" width="18" customWidth="1"/>
    <x:col min="5" max="5" width="26" customWidth="1"/>
    <x:col min="6" max="6" width="16" customWidth="1"/>
    <x:col min="7" max="7" width="16" customWidth="1"/>
    <x:col min="8" max="8" width="16" customWidth="1"/>
  </x:cols>
  <x:sheetData>
    <x:row r="1">
      <x:c r="A1" s="1" t="inlineStr">
        <x:is>
          <x:t xml:space="preserve">CONFIGURACIÓN</x:t>
        </x:is>
      </x:c>
    </x:row>
    <x:row r="2"/>
    <x:row r="4">
      <x:c r="A4" s="3" t="inlineStr">
        <x:is>
          <x:t xml:space="preserve">DATOS DEL NEGOCIO Y PRESUPUESTO</x:t>
        </x:is>
      </x:c>
      <x:c r="E4" s="3" t="inlineStr">
        <x:is>
          <x:t xml:space="preserve">CÓMO USAR ESTA CONFIGURACIÓN</x:t>
        </x:is>
      </x:c>
    </x:row>
    <x:row r="6">
      <x:c r="A6" s="5" t="inlineStr">
        <x:is>
          <x:t xml:space="preserve">Nombre del negocio</x:t>
        </x:is>
      </x:c>
      <x:c r="B6" s="8" t="inlineStr">
        <x:is>
          <x:t xml:space="preserve"/>
        </x:is>
      </x:c>
      <x:c r="E6" s="5" t="inlineStr">
        <x:is>
          <x:t xml:space="preserve">Nombre del negocio</x:t>
        </x:is>
      </x:c>
      <x:c r="F6" s="6" t="inlineStr">
        <x:is>
          <x:t xml:space="preserve">Identifica el libro y aparece en el panel.</x:t>
        </x:is>
      </x:c>
    </x:row>
    <x:row r="7">
      <x:c r="A7" s="5" t="inlineStr">
        <x:is>
          <x:t xml:space="preserve">Código de moneda</x:t>
        </x:is>
      </x:c>
      <x:c r="B7" s="8" t="inlineStr">
        <x:is>
          <x:t xml:space="preserve">USD</x:t>
        </x:is>
      </x:c>
      <x:c r="E7" s="5" t="inlineStr">
        <x:is>
          <x:t xml:space="preserve">Código de moneda</x:t>
        </x:is>
      </x:c>
      <x:c r="F7" s="6" t="inlineStr">
        <x:is>
          <x:t xml:space="preserve">Use USD, AED, EUR, GBP, SAR, QAR, etc.</x:t>
        </x:is>
      </x:c>
    </x:row>
    <x:row r="8">
      <x:c r="A8" s="5" t="inlineStr">
        <x:is>
          <x:t xml:space="preserve">Año del presupuesto</x:t>
        </x:is>
      </x:c>
      <x:c r="B8" s="8" t="n">
        <x:v>2026</x:v>
      </x:c>
      <x:c r="E8" s="5" t="inlineStr">
        <x:is>
          <x:t xml:space="preserve">Año del presupuesto</x:t>
        </x:is>
      </x:c>
      <x:c r="F8" s="6" t="inlineStr">
        <x:is>
          <x:t xml:space="preserve">Controla los 12 meses del informe.</x:t>
        </x:is>
      </x:c>
    </x:row>
    <x:row r="11">
      <x:c r="A11" s="3" t="inlineStr">
        <x:is>
          <x:t xml:space="preserve">CATEGORÍAS DE INGRESOS</x:t>
        </x:is>
      </x:c>
      <x:c r="E11" s="3" t="inlineStr">
        <x:is>
          <x:t xml:space="preserve">CATEGORÍAS DE GASTOS</x:t>
        </x:is>
      </x:c>
    </x:row>
    <x:row r="13">
      <x:c r="A13" s="8" t="inlineStr">
        <x:is>
          <x:t xml:space="preserve">Ventas / ingresos</x:t>
        </x:is>
      </x:c>
      <x:c r="E13" s="8" t="inlineStr">
        <x:is>
          <x:t xml:space="preserve">Alquiler / local</x:t>
        </x:is>
      </x:c>
    </x:row>
    <x:row r="14">
      <x:c r="A14" s="8" t="inlineStr">
        <x:is>
          <x:t xml:space="preserve">Ingresos por servicios</x:t>
        </x:is>
      </x:c>
      <x:c r="E14" s="8" t="inlineStr">
        <x:is>
          <x:t xml:space="preserve">Nómina / salarios</x:t>
        </x:is>
      </x:c>
    </x:row>
    <x:row r="15">
      <x:c r="A15" s="8" t="inlineStr">
        <x:is>
          <x:t xml:space="preserve">Otros ingresos operativos</x:t>
        </x:is>
      </x:c>
      <x:c r="E15" s="8" t="inlineStr">
        <x:is>
          <x:t xml:space="preserve">Inventario / existencias</x:t>
        </x:is>
      </x:c>
    </x:row>
    <x:row r="16">
      <x:c r="A16" s="8" t="inlineStr">
        <x:is>
          <x:t xml:space="preserve">Otros ingresos</x:t>
        </x:is>
      </x:c>
      <x:c r="E16" s="8" t="inlineStr">
        <x:is>
          <x:t xml:space="preserve">Proveedores</x:t>
        </x:is>
      </x:c>
    </x:row>
    <x:row r="17">
      <x:c r="E17" s="8" t="inlineStr">
        <x:is>
          <x:t xml:space="preserve">Servicios públicos</x:t>
        </x:is>
      </x:c>
    </x:row>
    <x:row r="18">
      <x:c r="E18" s="8" t="inlineStr">
        <x:is>
          <x:t xml:space="preserve">Marketing</x:t>
        </x:is>
      </x:c>
    </x:row>
    <x:row r="19">
      <x:c r="E19" s="8" t="inlineStr">
        <x:is>
          <x:t xml:space="preserve">Transporte / entrega</x:t>
        </x:is>
      </x:c>
    </x:row>
    <x:row r="20">
      <x:c r="E20" s="8" t="inlineStr">
        <x:is>
          <x:t xml:space="preserve">Software / suscripciones</x:t>
        </x:is>
      </x:c>
    </x:row>
    <x:row r="21">
      <x:c r="E21" s="8" t="inlineStr">
        <x:is>
          <x:t xml:space="preserve">Honorarios profesionales</x:t>
        </x:is>
      </x:c>
    </x:row>
    <x:row r="22">
      <x:c r="E22" s="8" t="inlineStr">
        <x:is>
          <x:t xml:space="preserve">Impuestos / tasas gubernamentales</x:t>
        </x:is>
      </x:c>
    </x:row>
    <x:row r="23">
      <x:c r="E23" s="8" t="inlineStr">
        <x:is>
          <x:t xml:space="preserve">Seguros</x:t>
        </x:is>
      </x:c>
    </x:row>
    <x:row r="24">
      <x:c r="E24" s="8" t="inlineStr">
        <x:is>
          <x:t xml:space="preserve">Equipos / activos</x:t>
        </x:is>
      </x:c>
    </x:row>
    <x:row r="25">
      <x:c r="E25" s="8" t="inlineStr">
        <x:is>
          <x:t xml:space="preserve">Reparaciones y mantenimiento</x:t>
        </x:is>
      </x:c>
    </x:row>
    <x:row r="26">
      <x:c r="E26" s="8" t="inlineStr">
        <x:is>
          <x:t xml:space="preserve">Comisiones bancarias / de pago</x:t>
        </x:is>
      </x:c>
    </x:row>
    <x:row r="27">
      <x:c r="E27" s="8" t="inlineStr">
        <x:is>
          <x:t xml:space="preserve">Otros gastos</x:t>
        </x:is>
      </x:c>
    </x:row>
  </x:sheetData>
  <x:mergeCells>
    <x:mergeCell ref="F6:H6"/>
    <x:mergeCell ref="A11:D11"/>
    <x:mergeCell ref="A4:D4"/>
    <x:mergeCell ref="E4:H4"/>
    <x:mergeCell ref="F8:H8"/>
    <x:mergeCell ref="F7:H7"/>
    <x:mergeCell ref="A1:H2"/>
    <x:mergeCell ref="E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PRESUPUESTO DE INGRESOS</x:t>
        </x:is>
      </x:c>
    </x:row>
    <x:row r="2"/>
    <x:row r="3">
      <x:c r="A3" s="2" t="inlineStr">
        <x:is>
          <x:t xml:space="preserve">Introduzca los importes mensuales previstos. Las categorías proceden de CONFIGURACIÓN.</x:t>
        </x:is>
      </x:c>
    </x:row>
    <x:row r="5">
      <x:c r="A5" s="9" t="inlineStr">
        <x:is>
          <x:t xml:space="preserve">Categoría</x:t>
        </x:is>
      </x:c>
      <x:c r="B5" s="9" t="inlineStr">
        <x:is>
          <x:t xml:space="preserve">Ene</x:t>
        </x:is>
      </x:c>
      <x:c r="C5" s="9" t="inlineStr">
        <x:is>
          <x:t xml:space="preserve">Feb</x:t>
        </x:is>
      </x:c>
      <x:c r="D5" s="9" t="inlineStr">
        <x:is>
          <x:t xml:space="preserve">Mar</x:t>
        </x:is>
      </x:c>
      <x:c r="E5" s="9" t="inlineStr">
        <x:is>
          <x:t xml:space="preserve">Abr</x:t>
        </x:is>
      </x:c>
      <x:c r="F5" s="9" t="inlineStr">
        <x:is>
          <x:t xml:space="preserve">May</x:t>
        </x:is>
      </x:c>
      <x:c r="G5" s="9" t="inlineStr">
        <x:is>
          <x:t xml:space="preserve">Jun</x:t>
        </x:is>
      </x:c>
      <x:c r="H5" s="9" t="inlineStr">
        <x:is>
          <x:t xml:space="preserve">Jul</x:t>
        </x:is>
      </x:c>
      <x:c r="I5" s="9" t="inlineStr">
        <x:is>
          <x:t xml:space="preserve">Ago</x:t>
        </x:is>
      </x:c>
      <x:c r="J5" s="9" t="inlineStr">
        <x:is>
          <x:t xml:space="preserve">Sep</x:t>
        </x:is>
      </x:c>
      <x:c r="K5" s="9" t="inlineStr">
        <x:is>
          <x:t xml:space="preserve">Oct</x:t>
        </x:is>
      </x:c>
      <x:c r="L5" s="9" t="inlineStr">
        <x:is>
          <x:t xml:space="preserve">Nov</x:t>
        </x:is>
      </x:c>
      <x:c r="M5" s="9" t="inlineStr">
        <x:is>
          <x:t xml:space="preserve">Dic</x:t>
        </x:is>
      </x:c>
      <x:c r="N5" s="9" t="inlineStr">
        <x:is>
          <x:t xml:space="preserve">Presupuesto anual</x:t>
        </x:is>
      </x:c>
      <x:c r="O5" s="9" t="inlineStr">
        <x:is>
          <x:t xml:space="preserve">Promedio mensual</x:t>
        </x:is>
      </x:c>
    </x:row>
    <x:row r="6">
      <x:c r="A6" s="10" t="str">
        <x:f>CONFIGURACIÓN!$A$13</x:f>
        <x:v>Ventas / ingresos</x:v>
      </x:c>
      <x:c r="B6" s="11" t="n">
        <x:v>0</x:v>
      </x:c>
      <x:c r="C6" s="11" t="n">
        <x:v>0</x:v>
      </x:c>
      <x:c r="D6" s="11" t="n">
        <x:v>0</x:v>
      </x:c>
      <x:c r="E6" s="11" t="n">
        <x:v>0</x:v>
      </x:c>
      <x:c r="F6" s="11" t="n">
        <x:v>0</x:v>
      </x:c>
      <x:c r="G6" s="11" t="n">
        <x:v>0</x:v>
      </x:c>
      <x:c r="H6" s="11" t="n">
        <x:v>0</x:v>
      </x:c>
      <x:c r="I6" s="11" t="n">
        <x:v>0</x:v>
      </x:c>
      <x:c r="J6" s="11" t="n">
        <x:v>0</x:v>
      </x:c>
      <x:c r="K6" s="11" t="n">
        <x:v>0</x:v>
      </x:c>
      <x:c r="L6" s="11" t="n">
        <x:v>0</x:v>
      </x:c>
      <x:c r="M6" s="11" t="n">
        <x:v>0</x:v>
      </x:c>
      <x:c r="N6" s="21" t="n">
        <x:f>SUM(B6:M6)</x:f>
        <x:v>0</x:v>
      </x:c>
      <x:c r="O6" s="21" t="n">
        <x:f>N6/12</x:f>
        <x:v>0</x:v>
      </x:c>
    </x:row>
    <x:row r="7">
      <x:c r="A7" s="10" t="str">
        <x:f>CONFIGURACIÓN!$A$14</x:f>
        <x:v>Ingresos por servicios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CONFIGURACIÓN!$A$15</x:f>
        <x:v>Otros ingresos operativos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CONFIGURACIÓN!$A$16</x:f>
        <x:v>Otros ingresos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N10" s="22" t="n"/>
      <x:c r="O10" s="22" t="n"/>
    </x:row>
    <x:row r="11">
      <x:c r="A11" s="12" t="inlineStr">
        <x:is>
          <x:t xml:space="preserve">TOTAL INGRESOS</x:t>
        </x:is>
      </x:c>
      <x:c r="B11" s="13" t="n">
        <x:f>SUM(B6:B9)</x:f>
        <x:v>0</x:v>
      </x:c>
      <x:c r="C11" s="13" t="n">
        <x:f>SUM(C6:C9)</x:f>
        <x:v>0</x:v>
      </x:c>
      <x:c r="D11" s="13" t="n">
        <x:f>SUM(D6:D9)</x:f>
        <x:v>0</x:v>
      </x:c>
      <x:c r="E11" s="13" t="n">
        <x:f>SUM(E6:E9)</x:f>
        <x:v>0</x:v>
      </x:c>
      <x:c r="F11" s="13" t="n">
        <x:f>SUM(F6:F9)</x:f>
        <x:v>0</x:v>
      </x:c>
      <x:c r="G11" s="13" t="n">
        <x:f>SUM(G6:G9)</x:f>
        <x:v>0</x:v>
      </x:c>
      <x:c r="H11" s="13" t="n">
        <x:f>SUM(H6:H9)</x:f>
        <x:v>0</x:v>
      </x:c>
      <x:c r="I11" s="13" t="n">
        <x:f>SUM(I6:I9)</x:f>
        <x:v>0</x:v>
      </x:c>
      <x:c r="J11" s="13" t="n">
        <x:f>SUM(J6:J9)</x:f>
        <x:v>0</x:v>
      </x:c>
      <x:c r="K11" s="13" t="n">
        <x:f>SUM(K6:K9)</x:f>
        <x:v>0</x:v>
      </x:c>
      <x:c r="L11" s="13" t="n">
        <x:f>SUM(L6:L9)</x:f>
        <x:v>0</x:v>
      </x:c>
      <x:c r="M11" s="13" t="n">
        <x:f>SUM(M6:M9)</x:f>
        <x:v>0</x:v>
      </x:c>
      <x:c r="N11" s="23" t="n">
        <x:f>SUM(N6:N9)</x:f>
        <x:v>0</x:v>
      </x:c>
      <x:c r="O11" s="23" t="n">
        <x:f>SUM(O6:O9)</x:f>
        <x:v>0</x:v>
      </x:c>
    </x:row>
  </x:sheetData>
  <x:mergeCells>
    <x:mergeCell ref="A1:O2"/>
    <x:mergeCell ref="A3:O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PRESUPUESTO DE GASTOS</x:t>
        </x:is>
      </x:c>
    </x:row>
    <x:row r="2"/>
    <x:row r="3">
      <x:c r="A3" s="2" t="inlineStr">
        <x:is>
          <x:t xml:space="preserve">Introduzca los importes mensuales previstos. Las categorías proceden de CONFIGURACIÓN.</x:t>
        </x:is>
      </x:c>
    </x:row>
    <x:row r="5">
      <x:c r="A5" s="9" t="inlineStr">
        <x:is>
          <x:t xml:space="preserve">Categoría</x:t>
        </x:is>
      </x:c>
      <x:c r="B5" s="9" t="inlineStr">
        <x:is>
          <x:t xml:space="preserve">Ene</x:t>
        </x:is>
      </x:c>
      <x:c r="C5" s="9" t="inlineStr">
        <x:is>
          <x:t xml:space="preserve">Feb</x:t>
        </x:is>
      </x:c>
      <x:c r="D5" s="9" t="inlineStr">
        <x:is>
          <x:t xml:space="preserve">Mar</x:t>
        </x:is>
      </x:c>
      <x:c r="E5" s="9" t="inlineStr">
        <x:is>
          <x:t xml:space="preserve">Abr</x:t>
        </x:is>
      </x:c>
      <x:c r="F5" s="9" t="inlineStr">
        <x:is>
          <x:t xml:space="preserve">May</x:t>
        </x:is>
      </x:c>
      <x:c r="G5" s="9" t="inlineStr">
        <x:is>
          <x:t xml:space="preserve">Jun</x:t>
        </x:is>
      </x:c>
      <x:c r="H5" s="9" t="inlineStr">
        <x:is>
          <x:t xml:space="preserve">Jul</x:t>
        </x:is>
      </x:c>
      <x:c r="I5" s="9" t="inlineStr">
        <x:is>
          <x:t xml:space="preserve">Ago</x:t>
        </x:is>
      </x:c>
      <x:c r="J5" s="9" t="inlineStr">
        <x:is>
          <x:t xml:space="preserve">Sep</x:t>
        </x:is>
      </x:c>
      <x:c r="K5" s="9" t="inlineStr">
        <x:is>
          <x:t xml:space="preserve">Oct</x:t>
        </x:is>
      </x:c>
      <x:c r="L5" s="9" t="inlineStr">
        <x:is>
          <x:t xml:space="preserve">Nov</x:t>
        </x:is>
      </x:c>
      <x:c r="M5" s="9" t="inlineStr">
        <x:is>
          <x:t xml:space="preserve">Dic</x:t>
        </x:is>
      </x:c>
      <x:c r="N5" s="9" t="inlineStr">
        <x:is>
          <x:t xml:space="preserve">Presupuesto anual</x:t>
        </x:is>
      </x:c>
      <x:c r="O5" s="9" t="inlineStr">
        <x:is>
          <x:t xml:space="preserve">Promedio mensual</x:t>
        </x:is>
      </x:c>
    </x:row>
    <x:row r="6">
      <x:c r="A6" s="10" t="str">
        <x:f>CONFIGURACIÓN!$E$13</x:f>
        <x:v>Alquiler / local</x:v>
      </x:c>
      <x:c r="B6" s="11" t="n">
        <x:v>0</x:v>
      </x:c>
      <x:c r="C6" s="11" t="n">
        <x:v>0</x:v>
      </x:c>
      <x:c r="D6" s="11" t="n">
        <x:v>0</x:v>
      </x:c>
      <x:c r="E6" s="11" t="n">
        <x:v>0</x:v>
      </x:c>
      <x:c r="F6" s="11" t="n">
        <x:v>0</x:v>
      </x:c>
      <x:c r="G6" s="11" t="n">
        <x:v>0</x:v>
      </x:c>
      <x:c r="H6" s="11" t="n">
        <x:v>0</x:v>
      </x:c>
      <x:c r="I6" s="11" t="n">
        <x:v>0</x:v>
      </x:c>
      <x:c r="J6" s="11" t="n">
        <x:v>0</x:v>
      </x:c>
      <x:c r="K6" s="11" t="n">
        <x:v>0</x:v>
      </x:c>
      <x:c r="L6" s="11" t="n">
        <x:v>0</x:v>
      </x:c>
      <x:c r="M6" s="11" t="n">
        <x:v>0</x:v>
      </x:c>
      <x:c r="N6" s="21" t="n">
        <x:f>SUM(B6:M6)</x:f>
        <x:v>0</x:v>
      </x:c>
      <x:c r="O6" s="21" t="n">
        <x:f>N6/12</x:f>
        <x:v>0</x:v>
      </x:c>
    </x:row>
    <x:row r="7">
      <x:c r="A7" s="10" t="str">
        <x:f>CONFIGURACIÓN!$E$14</x:f>
        <x:v>Nómina / salarios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CONFIGURACIÓN!$E$15</x:f>
        <x:v>Inventario / existencias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CONFIGURACIÓN!$E$16</x:f>
        <x:v>Proveedores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A10" s="10" t="str">
        <x:f>CONFIGURACIÓN!$E$17</x:f>
        <x:v>Servicios públicos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21" t="n">
        <x:f>SUM(B10:M10)</x:f>
        <x:v>0</x:v>
      </x:c>
      <x:c r="O10" s="21" t="n">
        <x:f>N10/12</x:f>
        <x:v>0</x:v>
      </x:c>
    </x:row>
    <x:row r="11">
      <x:c r="A11" s="10" t="str">
        <x:f>CONFIGURACIÓN!$E$18</x:f>
        <x:v>Marketing</x:v>
      </x:c>
      <x:c r="B11" s="11" t="n">
        <x:v>0</x:v>
      </x:c>
      <x:c r="C11" s="11" t="n">
        <x:v>0</x:v>
      </x:c>
      <x:c r="D11" s="11" t="n">
        <x:v>0</x:v>
      </x:c>
      <x:c r="E11" s="11" t="n">
        <x:v>0</x:v>
      </x:c>
      <x:c r="F11" s="11" t="n">
        <x:v>0</x:v>
      </x:c>
      <x:c r="G11" s="11" t="n">
        <x:v>0</x:v>
      </x:c>
      <x:c r="H11" s="11" t="n">
        <x:v>0</x:v>
      </x:c>
      <x:c r="I11" s="11" t="n">
        <x:v>0</x:v>
      </x:c>
      <x:c r="J11" s="11" t="n">
        <x:v>0</x:v>
      </x:c>
      <x:c r="K11" s="11" t="n">
        <x:v>0</x:v>
      </x:c>
      <x:c r="L11" s="11" t="n">
        <x:v>0</x:v>
      </x:c>
      <x:c r="M11" s="11" t="n">
        <x:v>0</x:v>
      </x:c>
      <x:c r="N11" s="21" t="n">
        <x:f>SUM(B11:M11)</x:f>
        <x:v>0</x:v>
      </x:c>
      <x:c r="O11" s="21" t="n">
        <x:f>N11/12</x:f>
        <x:v>0</x:v>
      </x:c>
    </x:row>
    <x:row r="12">
      <x:c r="A12" s="10" t="str">
        <x:f>CONFIGURACIÓN!$E$19</x:f>
        <x:v>Transporte / entrega</x:v>
      </x:c>
      <x:c r="B12" s="11" t="n">
        <x:v>0</x:v>
      </x:c>
      <x:c r="C12" s="11" t="n">
        <x:v>0</x:v>
      </x:c>
      <x:c r="D12" s="11" t="n">
        <x:v>0</x:v>
      </x:c>
      <x:c r="E12" s="11" t="n">
        <x:v>0</x:v>
      </x:c>
      <x:c r="F12" s="11" t="n">
        <x:v>0</x:v>
      </x:c>
      <x:c r="G12" s="11" t="n">
        <x:v>0</x:v>
      </x:c>
      <x:c r="H12" s="11" t="n">
        <x:v>0</x:v>
      </x:c>
      <x:c r="I12" s="11" t="n">
        <x:v>0</x:v>
      </x:c>
      <x:c r="J12" s="11" t="n">
        <x:v>0</x:v>
      </x:c>
      <x:c r="K12" s="11" t="n">
        <x:v>0</x:v>
      </x:c>
      <x:c r="L12" s="11" t="n">
        <x:v>0</x:v>
      </x:c>
      <x:c r="M12" s="11" t="n">
        <x:v>0</x:v>
      </x:c>
      <x:c r="N12" s="21" t="n">
        <x:f>SUM(B12:M12)</x:f>
        <x:v>0</x:v>
      </x:c>
      <x:c r="O12" s="21" t="n">
        <x:f>N12/12</x:f>
        <x:v>0</x:v>
      </x:c>
    </x:row>
    <x:row r="13">
      <x:c r="A13" s="10" t="str">
        <x:f>CONFIGURACIÓN!$E$20</x:f>
        <x:v>Software / suscripciones</x:v>
      </x:c>
      <x:c r="B13" s="11" t="n">
        <x:v>0</x:v>
      </x:c>
      <x:c r="C13" s="11" t="n">
        <x:v>0</x:v>
      </x:c>
      <x:c r="D13" s="11" t="n">
        <x:v>0</x:v>
      </x:c>
      <x:c r="E13" s="11" t="n">
        <x:v>0</x:v>
      </x:c>
      <x:c r="F13" s="11" t="n">
        <x:v>0</x:v>
      </x:c>
      <x:c r="G13" s="11" t="n">
        <x:v>0</x:v>
      </x:c>
      <x:c r="H13" s="11" t="n">
        <x:v>0</x:v>
      </x:c>
      <x:c r="I13" s="11" t="n">
        <x:v>0</x:v>
      </x:c>
      <x:c r="J13" s="11" t="n">
        <x:v>0</x:v>
      </x:c>
      <x:c r="K13" s="11" t="n">
        <x:v>0</x:v>
      </x:c>
      <x:c r="L13" s="11" t="n">
        <x:v>0</x:v>
      </x:c>
      <x:c r="M13" s="11" t="n">
        <x:v>0</x:v>
      </x:c>
      <x:c r="N13" s="21" t="n">
        <x:f>SUM(B13:M13)</x:f>
        <x:v>0</x:v>
      </x:c>
      <x:c r="O13" s="21" t="n">
        <x:f>N13/12</x:f>
        <x:v>0</x:v>
      </x:c>
    </x:row>
    <x:row r="14">
      <x:c r="A14" s="10" t="str">
        <x:f>CONFIGURACIÓN!$E$21</x:f>
        <x:v>Honorarios profesionales</x:v>
      </x:c>
      <x:c r="B14" s="11" t="n">
        <x:v>0</x:v>
      </x:c>
      <x:c r="C14" s="11" t="n">
        <x:v>0</x:v>
      </x:c>
      <x:c r="D14" s="11" t="n">
        <x:v>0</x:v>
      </x:c>
      <x:c r="E14" s="11" t="n">
        <x:v>0</x:v>
      </x:c>
      <x:c r="F14" s="11" t="n">
        <x:v>0</x:v>
      </x:c>
      <x:c r="G14" s="11" t="n">
        <x:v>0</x:v>
      </x:c>
      <x:c r="H14" s="11" t="n">
        <x:v>0</x:v>
      </x:c>
      <x:c r="I14" s="11" t="n">
        <x:v>0</x:v>
      </x:c>
      <x:c r="J14" s="11" t="n">
        <x:v>0</x:v>
      </x:c>
      <x:c r="K14" s="11" t="n">
        <x:v>0</x:v>
      </x:c>
      <x:c r="L14" s="11" t="n">
        <x:v>0</x:v>
      </x:c>
      <x:c r="M14" s="11" t="n">
        <x:v>0</x:v>
      </x:c>
      <x:c r="N14" s="21" t="n">
        <x:f>SUM(B14:M14)</x:f>
        <x:v>0</x:v>
      </x:c>
      <x:c r="O14" s="21" t="n">
        <x:f>N14/12</x:f>
        <x:v>0</x:v>
      </x:c>
    </x:row>
    <x:row r="15">
      <x:c r="A15" s="10" t="str">
        <x:f>CONFIGURACIÓN!$E$22</x:f>
        <x:v>Impuestos / tasas gubernamentales</x:v>
      </x:c>
      <x:c r="B15" s="11" t="n">
        <x:v>0</x:v>
      </x:c>
      <x:c r="C15" s="11" t="n">
        <x:v>0</x:v>
      </x:c>
      <x:c r="D15" s="11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0</x:v>
      </x:c>
      <x:c r="I15" s="11" t="n">
        <x:v>0</x:v>
      </x:c>
      <x:c r="J15" s="11" t="n">
        <x:v>0</x:v>
      </x:c>
      <x:c r="K15" s="11" t="n">
        <x:v>0</x:v>
      </x:c>
      <x:c r="L15" s="11" t="n">
        <x:v>0</x:v>
      </x:c>
      <x:c r="M15" s="11" t="n">
        <x:v>0</x:v>
      </x:c>
      <x:c r="N15" s="21" t="n">
        <x:f>SUM(B15:M15)</x:f>
        <x:v>0</x:v>
      </x:c>
      <x:c r="O15" s="21" t="n">
        <x:f>N15/12</x:f>
        <x:v>0</x:v>
      </x:c>
    </x:row>
    <x:row r="16">
      <x:c r="A16" s="10" t="str">
        <x:f>CONFIGURACIÓN!$E$23</x:f>
        <x:v>Seguros</x:v>
      </x:c>
      <x:c r="B16" s="11" t="n">
        <x:v>0</x:v>
      </x:c>
      <x:c r="C16" s="11" t="n">
        <x:v>0</x:v>
      </x:c>
      <x:c r="D16" s="11" t="n">
        <x:v>0</x:v>
      </x:c>
      <x:c r="E16" s="11" t="n">
        <x:v>0</x:v>
      </x:c>
      <x:c r="F16" s="11" t="n">
        <x:v>0</x:v>
      </x:c>
      <x:c r="G16" s="11" t="n">
        <x:v>0</x:v>
      </x:c>
      <x:c r="H16" s="11" t="n">
        <x:v>0</x:v>
      </x:c>
      <x:c r="I16" s="11" t="n">
        <x:v>0</x:v>
      </x:c>
      <x:c r="J16" s="11" t="n">
        <x:v>0</x:v>
      </x:c>
      <x:c r="K16" s="11" t="n">
        <x:v>0</x:v>
      </x:c>
      <x:c r="L16" s="11" t="n">
        <x:v>0</x:v>
      </x:c>
      <x:c r="M16" s="11" t="n">
        <x:v>0</x:v>
      </x:c>
      <x:c r="N16" s="21" t="n">
        <x:f>SUM(B16:M16)</x:f>
        <x:v>0</x:v>
      </x:c>
      <x:c r="O16" s="21" t="n">
        <x:f>N16/12</x:f>
        <x:v>0</x:v>
      </x:c>
    </x:row>
    <x:row r="17">
      <x:c r="A17" s="10" t="str">
        <x:f>CONFIGURACIÓN!$E$24</x:f>
        <x:v>Equipos / activos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21" t="n">
        <x:f>SUM(B17:M17)</x:f>
        <x:v>0</x:v>
      </x:c>
      <x:c r="O17" s="21" t="n">
        <x:f>N17/12</x:f>
        <x:v>0</x:v>
      </x:c>
    </x:row>
    <x:row r="18">
      <x:c r="A18" s="10" t="str">
        <x:f>CONFIGURACIÓN!$E$25</x:f>
        <x:v>Reparaciones y mantenimiento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21" t="n">
        <x:f>SUM(B18:M18)</x:f>
        <x:v>0</x:v>
      </x:c>
      <x:c r="O18" s="21" t="n">
        <x:f>N18/12</x:f>
        <x:v>0</x:v>
      </x:c>
    </x:row>
    <x:row r="19">
      <x:c r="A19" s="10" t="str">
        <x:f>CONFIGURACIÓN!$E$26</x:f>
        <x:v>Comisiones bancarias / de pago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21" t="n">
        <x:f>SUM(B19:M19)</x:f>
        <x:v>0</x:v>
      </x:c>
      <x:c r="O19" s="21" t="n">
        <x:f>N19/12</x:f>
        <x:v>0</x:v>
      </x:c>
    </x:row>
    <x:row r="20">
      <x:c r="A20" s="10" t="str">
        <x:f>CONFIGURACIÓN!$E$27</x:f>
        <x:v>Otros gastos</x:v>
      </x:c>
      <x:c r="B20" s="11" t="n">
        <x:v>0</x:v>
      </x:c>
      <x:c r="C20" s="11" t="n">
        <x:v>0</x:v>
      </x:c>
      <x:c r="D20" s="11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n">
        <x:v>0</x:v>
      </x:c>
      <x:c r="J20" s="11" t="n">
        <x:v>0</x:v>
      </x:c>
      <x:c r="K20" s="11" t="n">
        <x:v>0</x:v>
      </x:c>
      <x:c r="L20" s="11" t="n">
        <x:v>0</x:v>
      </x:c>
      <x:c r="M20" s="11" t="n">
        <x:v>0</x:v>
      </x:c>
      <x:c r="N20" s="21" t="n">
        <x:f>SUM(B20:M20)</x:f>
        <x:v>0</x:v>
      </x:c>
      <x:c r="O20" s="21" t="n">
        <x:f>N20/12</x:f>
        <x:v>0</x:v>
      </x:c>
    </x:row>
    <x:row r="21">
      <x:c r="N21" s="22" t="n"/>
      <x:c r="O21" s="22" t="n"/>
    </x:row>
    <x:row r="22">
      <x:c r="A22" s="12" t="inlineStr">
        <x:is>
          <x:t xml:space="preserve">TOTAL GASTOS</x:t>
        </x:is>
      </x:c>
      <x:c r="B22" s="13" t="n">
        <x:f>SUM(B6:B20)</x:f>
        <x:v>0</x:v>
      </x:c>
      <x:c r="C22" s="13" t="n">
        <x:f>SUM(C6:C20)</x:f>
        <x:v>0</x:v>
      </x:c>
      <x:c r="D22" s="13" t="n">
        <x:f>SUM(D6:D20)</x:f>
        <x:v>0</x:v>
      </x:c>
      <x:c r="E22" s="13" t="n">
        <x:f>SUM(E6:E20)</x:f>
        <x:v>0</x:v>
      </x:c>
      <x:c r="F22" s="13" t="n">
        <x:f>SUM(F6:F20)</x:f>
        <x:v>0</x:v>
      </x:c>
      <x:c r="G22" s="13" t="n">
        <x:f>SUM(G6:G20)</x:f>
        <x:v>0</x:v>
      </x:c>
      <x:c r="H22" s="13" t="n">
        <x:f>SUM(H6:H20)</x:f>
        <x:v>0</x:v>
      </x:c>
      <x:c r="I22" s="13" t="n">
        <x:f>SUM(I6:I20)</x:f>
        <x:v>0</x:v>
      </x:c>
      <x:c r="J22" s="13" t="n">
        <x:f>SUM(J6:J20)</x:f>
        <x:v>0</x:v>
      </x:c>
      <x:c r="K22" s="13" t="n">
        <x:f>SUM(K6:K20)</x:f>
        <x:v>0</x:v>
      </x:c>
      <x:c r="L22" s="13" t="n">
        <x:f>SUM(L6:L20)</x:f>
        <x:v>0</x:v>
      </x:c>
      <x:c r="M22" s="13" t="n">
        <x:f>SUM(M6:M20)</x:f>
        <x:v>0</x:v>
      </x:c>
      <x:c r="N22" s="23" t="n">
        <x:f>SUM(N6:N20)</x:f>
        <x:v>0</x:v>
      </x:c>
      <x:c r="O22" s="23" t="n">
        <x:f>SUM(O6:O20)</x:f>
        <x:v>0</x:v>
      </x:c>
    </x:row>
  </x:sheetData>
  <x:mergeCells>
    <x:mergeCell ref="A1:O2"/>
    <x:mergeCell ref="A3:O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RESULTADOS REALES</x:t>
        </x:is>
      </x:c>
    </x:row>
    <x:row r="2"/>
    <x:row r="3">
      <x:c r="A3" s="2" t="inlineStr">
        <x:is>
          <x:t xml:space="preserve">Introduzca los ingresos y gastos mensuales reales. Use totales mensuales, no movimientos individuales.</x:t>
        </x:is>
      </x:c>
    </x:row>
    <x:row r="5">
      <x:c r="A5" s="3" t="inlineStr">
        <x:is>
          <x:t xml:space="preserve">INGRESOS REALES</x:t>
        </x:is>
      </x:c>
    </x:row>
    <x:row r="6">
      <x:c r="A6" s="9" t="inlineStr">
        <x:is>
          <x:t xml:space="preserve">Categoría</x:t>
        </x:is>
      </x:c>
      <x:c r="B6" s="9" t="inlineStr">
        <x:is>
          <x:t xml:space="preserve">Ene</x:t>
        </x:is>
      </x:c>
      <x:c r="C6" s="9" t="inlineStr">
        <x:is>
          <x:t xml:space="preserve">Feb</x:t>
        </x:is>
      </x:c>
      <x:c r="D6" s="9" t="inlineStr">
        <x:is>
          <x:t xml:space="preserve">Mar</x:t>
        </x:is>
      </x:c>
      <x:c r="E6" s="9" t="inlineStr">
        <x:is>
          <x:t xml:space="preserve">Abr</x:t>
        </x:is>
      </x:c>
      <x:c r="F6" s="9" t="inlineStr">
        <x:is>
          <x:t xml:space="preserve">May</x:t>
        </x:is>
      </x:c>
      <x:c r="G6" s="9" t="inlineStr">
        <x:is>
          <x:t xml:space="preserve">Jun</x:t>
        </x:is>
      </x:c>
      <x:c r="H6" s="9" t="inlineStr">
        <x:is>
          <x:t xml:space="preserve">Jul</x:t>
        </x:is>
      </x:c>
      <x:c r="I6" s="9" t="inlineStr">
        <x:is>
          <x:t xml:space="preserve">Ago</x:t>
        </x:is>
      </x:c>
      <x:c r="J6" s="9" t="inlineStr">
        <x:is>
          <x:t xml:space="preserve">Sep</x:t>
        </x:is>
      </x:c>
      <x:c r="K6" s="9" t="inlineStr">
        <x:is>
          <x:t xml:space="preserve">Oct</x:t>
        </x:is>
      </x:c>
      <x:c r="L6" s="9" t="inlineStr">
        <x:is>
          <x:t xml:space="preserve">Nov</x:t>
        </x:is>
      </x:c>
      <x:c r="M6" s="9" t="inlineStr">
        <x:is>
          <x:t xml:space="preserve">Dic</x:t>
        </x:is>
      </x:c>
      <x:c r="N6" s="9" t="inlineStr">
        <x:is>
          <x:t xml:space="preserve">Real anual</x:t>
        </x:is>
      </x:c>
      <x:c r="O6" s="9" t="inlineStr">
        <x:is>
          <x:t xml:space="preserve">Promedio mensual</x:t>
        </x:is>
      </x:c>
    </x:row>
    <x:row r="7">
      <x:c r="A7" s="10" t="str">
        <x:f>CONFIGURACIÓN!$A$13</x:f>
        <x:v>Ventas / ingresos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CONFIGURACIÓN!$A$14</x:f>
        <x:v>Ingresos por servicios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CONFIGURACIÓN!$A$15</x:f>
        <x:v>Otros ingresos operativos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A10" s="10" t="str">
        <x:f>CONFIGURACIÓN!$A$16</x:f>
        <x:v>Otros ingresos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21" t="n">
        <x:f>SUM(B10:M10)</x:f>
        <x:v>0</x:v>
      </x:c>
      <x:c r="O10" s="21" t="n">
        <x:f>N10/12</x:f>
        <x:v>0</x:v>
      </x:c>
    </x:row>
    <x:row r="13">
      <x:c r="A13" s="3" t="inlineStr">
        <x:is>
          <x:t xml:space="preserve">GASTOS REALES</x:t>
        </x:is>
      </x:c>
    </x:row>
    <x:row r="14">
      <x:c r="A14" s="9" t="inlineStr">
        <x:is>
          <x:t xml:space="preserve">Categoría</x:t>
        </x:is>
      </x:c>
      <x:c r="B14" s="9" t="inlineStr">
        <x:is>
          <x:t xml:space="preserve">Ene</x:t>
        </x:is>
      </x:c>
      <x:c r="C14" s="9" t="inlineStr">
        <x:is>
          <x:t xml:space="preserve">Feb</x:t>
        </x:is>
      </x:c>
      <x:c r="D14" s="9" t="inlineStr">
        <x:is>
          <x:t xml:space="preserve">Mar</x:t>
        </x:is>
      </x:c>
      <x:c r="E14" s="9" t="inlineStr">
        <x:is>
          <x:t xml:space="preserve">Abr</x:t>
        </x:is>
      </x:c>
      <x:c r="F14" s="9" t="inlineStr">
        <x:is>
          <x:t xml:space="preserve">May</x:t>
        </x:is>
      </x:c>
      <x:c r="G14" s="9" t="inlineStr">
        <x:is>
          <x:t xml:space="preserve">Jun</x:t>
        </x:is>
      </x:c>
      <x:c r="H14" s="9" t="inlineStr">
        <x:is>
          <x:t xml:space="preserve">Jul</x:t>
        </x:is>
      </x:c>
      <x:c r="I14" s="9" t="inlineStr">
        <x:is>
          <x:t xml:space="preserve">Ago</x:t>
        </x:is>
      </x:c>
      <x:c r="J14" s="9" t="inlineStr">
        <x:is>
          <x:t xml:space="preserve">Sep</x:t>
        </x:is>
      </x:c>
      <x:c r="K14" s="9" t="inlineStr">
        <x:is>
          <x:t xml:space="preserve">Oct</x:t>
        </x:is>
      </x:c>
      <x:c r="L14" s="9" t="inlineStr">
        <x:is>
          <x:t xml:space="preserve">Nov</x:t>
        </x:is>
      </x:c>
      <x:c r="M14" s="9" t="inlineStr">
        <x:is>
          <x:t xml:space="preserve">Dic</x:t>
        </x:is>
      </x:c>
      <x:c r="N14" s="9" t="inlineStr">
        <x:is>
          <x:t xml:space="preserve">Real anual</x:t>
        </x:is>
      </x:c>
      <x:c r="O14" s="9" t="inlineStr">
        <x:is>
          <x:t xml:space="preserve">Promedio mensual</x:t>
        </x:is>
      </x:c>
    </x:row>
    <x:row r="15">
      <x:c r="A15" s="10" t="str">
        <x:f>CONFIGURACIÓN!$E$13</x:f>
        <x:v>Alquiler / local</x:v>
      </x:c>
      <x:c r="B15" s="11" t="n">
        <x:v>0</x:v>
      </x:c>
      <x:c r="C15" s="11" t="n">
        <x:v>0</x:v>
      </x:c>
      <x:c r="D15" s="11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0</x:v>
      </x:c>
      <x:c r="I15" s="11" t="n">
        <x:v>0</x:v>
      </x:c>
      <x:c r="J15" s="11" t="n">
        <x:v>0</x:v>
      </x:c>
      <x:c r="K15" s="11" t="n">
        <x:v>0</x:v>
      </x:c>
      <x:c r="L15" s="11" t="n">
        <x:v>0</x:v>
      </x:c>
      <x:c r="M15" s="11" t="n">
        <x:v>0</x:v>
      </x:c>
      <x:c r="N15" s="21" t="n">
        <x:f>SUM(B15:M15)</x:f>
        <x:v>0</x:v>
      </x:c>
      <x:c r="O15" s="21" t="n">
        <x:f>N15/12</x:f>
        <x:v>0</x:v>
      </x:c>
    </x:row>
    <x:row r="16">
      <x:c r="A16" s="10" t="str">
        <x:f>CONFIGURACIÓN!$E$14</x:f>
        <x:v>Nómina / salarios</x:v>
      </x:c>
      <x:c r="B16" s="11" t="n">
        <x:v>0</x:v>
      </x:c>
      <x:c r="C16" s="11" t="n">
        <x:v>0</x:v>
      </x:c>
      <x:c r="D16" s="11" t="n">
        <x:v>0</x:v>
      </x:c>
      <x:c r="E16" s="11" t="n">
        <x:v>0</x:v>
      </x:c>
      <x:c r="F16" s="11" t="n">
        <x:v>0</x:v>
      </x:c>
      <x:c r="G16" s="11" t="n">
        <x:v>0</x:v>
      </x:c>
      <x:c r="H16" s="11" t="n">
        <x:v>0</x:v>
      </x:c>
      <x:c r="I16" s="11" t="n">
        <x:v>0</x:v>
      </x:c>
      <x:c r="J16" s="11" t="n">
        <x:v>0</x:v>
      </x:c>
      <x:c r="K16" s="11" t="n">
        <x:v>0</x:v>
      </x:c>
      <x:c r="L16" s="11" t="n">
        <x:v>0</x:v>
      </x:c>
      <x:c r="M16" s="11" t="n">
        <x:v>0</x:v>
      </x:c>
      <x:c r="N16" s="21" t="n">
        <x:f>SUM(B16:M16)</x:f>
        <x:v>0</x:v>
      </x:c>
      <x:c r="O16" s="21" t="n">
        <x:f>N16/12</x:f>
        <x:v>0</x:v>
      </x:c>
    </x:row>
    <x:row r="17">
      <x:c r="A17" s="10" t="str">
        <x:f>CONFIGURACIÓN!$E$15</x:f>
        <x:v>Inventario / existencias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21" t="n">
        <x:f>SUM(B17:M17)</x:f>
        <x:v>0</x:v>
      </x:c>
      <x:c r="O17" s="21" t="n">
        <x:f>N17/12</x:f>
        <x:v>0</x:v>
      </x:c>
    </x:row>
    <x:row r="18">
      <x:c r="A18" s="10" t="str">
        <x:f>CONFIGURACIÓN!$E$16</x:f>
        <x:v>Proveedores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21" t="n">
        <x:f>SUM(B18:M18)</x:f>
        <x:v>0</x:v>
      </x:c>
      <x:c r="O18" s="21" t="n">
        <x:f>N18/12</x:f>
        <x:v>0</x:v>
      </x:c>
    </x:row>
    <x:row r="19">
      <x:c r="A19" s="10" t="str">
        <x:f>CONFIGURACIÓN!$E$17</x:f>
        <x:v>Servicios públicos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21" t="n">
        <x:f>SUM(B19:M19)</x:f>
        <x:v>0</x:v>
      </x:c>
      <x:c r="O19" s="21" t="n">
        <x:f>N19/12</x:f>
        <x:v>0</x:v>
      </x:c>
    </x:row>
    <x:row r="20">
      <x:c r="A20" s="10" t="str">
        <x:f>CONFIGURACIÓN!$E$18</x:f>
        <x:v>Marketing</x:v>
      </x:c>
      <x:c r="B20" s="11" t="n">
        <x:v>0</x:v>
      </x:c>
      <x:c r="C20" s="11" t="n">
        <x:v>0</x:v>
      </x:c>
      <x:c r="D20" s="11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n">
        <x:v>0</x:v>
      </x:c>
      <x:c r="J20" s="11" t="n">
        <x:v>0</x:v>
      </x:c>
      <x:c r="K20" s="11" t="n">
        <x:v>0</x:v>
      </x:c>
      <x:c r="L20" s="11" t="n">
        <x:v>0</x:v>
      </x:c>
      <x:c r="M20" s="11" t="n">
        <x:v>0</x:v>
      </x:c>
      <x:c r="N20" s="21" t="n">
        <x:f>SUM(B20:M20)</x:f>
        <x:v>0</x:v>
      </x:c>
      <x:c r="O20" s="21" t="n">
        <x:f>N20/12</x:f>
        <x:v>0</x:v>
      </x:c>
    </x:row>
    <x:row r="21">
      <x:c r="A21" s="10" t="str">
        <x:f>CONFIGURACIÓN!$E$19</x:f>
        <x:v>Transporte / entrega</x:v>
      </x:c>
      <x:c r="B21" s="11" t="n">
        <x:v>0</x:v>
      </x:c>
      <x:c r="C21" s="11" t="n">
        <x:v>0</x:v>
      </x:c>
      <x:c r="D21" s="11" t="n">
        <x:v>0</x:v>
      </x:c>
      <x:c r="E21" s="11" t="n">
        <x:v>0</x:v>
      </x:c>
      <x:c r="F21" s="11" t="n">
        <x:v>0</x:v>
      </x:c>
      <x:c r="G21" s="11" t="n">
        <x:v>0</x:v>
      </x:c>
      <x:c r="H21" s="11" t="n">
        <x:v>0</x:v>
      </x:c>
      <x:c r="I21" s="11" t="n">
        <x:v>0</x:v>
      </x:c>
      <x:c r="J21" s="11" t="n">
        <x:v>0</x:v>
      </x:c>
      <x:c r="K21" s="11" t="n">
        <x:v>0</x:v>
      </x:c>
      <x:c r="L21" s="11" t="n">
        <x:v>0</x:v>
      </x:c>
      <x:c r="M21" s="11" t="n">
        <x:v>0</x:v>
      </x:c>
      <x:c r="N21" s="21" t="n">
        <x:f>SUM(B21:M21)</x:f>
        <x:v>0</x:v>
      </x:c>
      <x:c r="O21" s="21" t="n">
        <x:f>N21/12</x:f>
        <x:v>0</x:v>
      </x:c>
    </x:row>
    <x:row r="22">
      <x:c r="A22" s="10" t="str">
        <x:f>CONFIGURACIÓN!$E$20</x:f>
        <x:v>Software / suscripciones</x:v>
      </x:c>
      <x:c r="B22" s="11" t="n">
        <x:v>0</x:v>
      </x:c>
      <x:c r="C22" s="11" t="n">
        <x:v>0</x:v>
      </x:c>
      <x:c r="D22" s="11" t="n">
        <x:v>0</x:v>
      </x:c>
      <x:c r="E22" s="11" t="n">
        <x:v>0</x:v>
      </x:c>
      <x:c r="F22" s="11" t="n">
        <x:v>0</x:v>
      </x:c>
      <x:c r="G22" s="11" t="n">
        <x:v>0</x:v>
      </x:c>
      <x:c r="H22" s="11" t="n">
        <x:v>0</x:v>
      </x:c>
      <x:c r="I22" s="11" t="n">
        <x:v>0</x:v>
      </x:c>
      <x:c r="J22" s="11" t="n">
        <x:v>0</x:v>
      </x:c>
      <x:c r="K22" s="11" t="n">
        <x:v>0</x:v>
      </x:c>
      <x:c r="L22" s="11" t="n">
        <x:v>0</x:v>
      </x:c>
      <x:c r="M22" s="11" t="n">
        <x:v>0</x:v>
      </x:c>
      <x:c r="N22" s="21" t="n">
        <x:f>SUM(B22:M22)</x:f>
        <x:v>0</x:v>
      </x:c>
      <x:c r="O22" s="21" t="n">
        <x:f>N22/12</x:f>
        <x:v>0</x:v>
      </x:c>
    </x:row>
    <x:row r="23">
      <x:c r="A23" s="10" t="str">
        <x:f>CONFIGURACIÓN!$E$21</x:f>
        <x:v>Honorarios profesionales</x:v>
      </x:c>
      <x:c r="B23" s="11" t="n">
        <x:v>0</x:v>
      </x:c>
      <x:c r="C23" s="11" t="n">
        <x:v>0</x:v>
      </x:c>
      <x:c r="D23" s="11" t="n">
        <x:v>0</x:v>
      </x:c>
      <x:c r="E23" s="11" t="n">
        <x:v>0</x:v>
      </x:c>
      <x:c r="F23" s="11" t="n">
        <x:v>0</x:v>
      </x:c>
      <x:c r="G23" s="11" t="n">
        <x:v>0</x:v>
      </x:c>
      <x:c r="H23" s="11" t="n">
        <x:v>0</x:v>
      </x:c>
      <x:c r="I23" s="11" t="n">
        <x:v>0</x:v>
      </x:c>
      <x:c r="J23" s="11" t="n">
        <x:v>0</x:v>
      </x:c>
      <x:c r="K23" s="11" t="n">
        <x:v>0</x:v>
      </x:c>
      <x:c r="L23" s="11" t="n">
        <x:v>0</x:v>
      </x:c>
      <x:c r="M23" s="11" t="n">
        <x:v>0</x:v>
      </x:c>
      <x:c r="N23" s="21" t="n">
        <x:f>SUM(B23:M23)</x:f>
        <x:v>0</x:v>
      </x:c>
      <x:c r="O23" s="21" t="n">
        <x:f>N23/12</x:f>
        <x:v>0</x:v>
      </x:c>
    </x:row>
    <x:row r="24">
      <x:c r="A24" s="10" t="str">
        <x:f>CONFIGURACIÓN!$E$22</x:f>
        <x:v>Impuestos / tasas gubernamentales</x:v>
      </x:c>
      <x:c r="B24" s="11" t="n">
        <x:v>0</x:v>
      </x:c>
      <x:c r="C24" s="11" t="n">
        <x:v>0</x:v>
      </x:c>
      <x:c r="D24" s="11" t="n">
        <x:v>0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0</x:v>
      </x:c>
      <x:c r="J24" s="11" t="n">
        <x:v>0</x:v>
      </x:c>
      <x:c r="K24" s="11" t="n">
        <x:v>0</x:v>
      </x:c>
      <x:c r="L24" s="11" t="n">
        <x:v>0</x:v>
      </x:c>
      <x:c r="M24" s="11" t="n">
        <x:v>0</x:v>
      </x:c>
      <x:c r="N24" s="21" t="n">
        <x:f>SUM(B24:M24)</x:f>
        <x:v>0</x:v>
      </x:c>
      <x:c r="O24" s="21" t="n">
        <x:f>N24/12</x:f>
        <x:v>0</x:v>
      </x:c>
    </x:row>
    <x:row r="25">
      <x:c r="A25" s="10" t="str">
        <x:f>CONFIGURACIÓN!$E$23</x:f>
        <x:v>Seguros</x:v>
      </x:c>
      <x:c r="B25" s="11" t="n">
        <x:v>0</x:v>
      </x:c>
      <x:c r="C25" s="11" t="n">
        <x:v>0</x:v>
      </x:c>
      <x:c r="D25" s="11" t="n">
        <x:v>0</x:v>
      </x:c>
      <x:c r="E25" s="11" t="n">
        <x:v>0</x:v>
      </x:c>
      <x:c r="F25" s="11" t="n">
        <x:v>0</x:v>
      </x:c>
      <x:c r="G25" s="11" t="n">
        <x:v>0</x:v>
      </x:c>
      <x:c r="H25" s="11" t="n">
        <x:v>0</x:v>
      </x:c>
      <x:c r="I25" s="11" t="n">
        <x:v>0</x:v>
      </x:c>
      <x:c r="J25" s="11" t="n">
        <x:v>0</x:v>
      </x:c>
      <x:c r="K25" s="11" t="n">
        <x:v>0</x:v>
      </x:c>
      <x:c r="L25" s="11" t="n">
        <x:v>0</x:v>
      </x:c>
      <x:c r="M25" s="11" t="n">
        <x:v>0</x:v>
      </x:c>
      <x:c r="N25" s="21" t="n">
        <x:f>SUM(B25:M25)</x:f>
        <x:v>0</x:v>
      </x:c>
      <x:c r="O25" s="21" t="n">
        <x:f>N25/12</x:f>
        <x:v>0</x:v>
      </x:c>
    </x:row>
    <x:row r="26">
      <x:c r="A26" s="10" t="str">
        <x:f>CONFIGURACIÓN!$E$24</x:f>
        <x:v>Equipos / activos</x:v>
      </x:c>
      <x:c r="B26" s="11" t="n">
        <x:v>0</x:v>
      </x:c>
      <x:c r="C26" s="11" t="n">
        <x:v>0</x:v>
      </x:c>
      <x:c r="D26" s="11" t="n">
        <x:v>0</x:v>
      </x:c>
      <x:c r="E26" s="11" t="n">
        <x:v>0</x:v>
      </x:c>
      <x:c r="F26" s="11" t="n">
        <x:v>0</x:v>
      </x:c>
      <x:c r="G26" s="11" t="n">
        <x:v>0</x:v>
      </x:c>
      <x:c r="H26" s="11" t="n">
        <x:v>0</x:v>
      </x:c>
      <x:c r="I26" s="11" t="n">
        <x:v>0</x:v>
      </x:c>
      <x:c r="J26" s="11" t="n">
        <x:v>0</x:v>
      </x:c>
      <x:c r="K26" s="11" t="n">
        <x:v>0</x:v>
      </x:c>
      <x:c r="L26" s="11" t="n">
        <x:v>0</x:v>
      </x:c>
      <x:c r="M26" s="11" t="n">
        <x:v>0</x:v>
      </x:c>
      <x:c r="N26" s="21" t="n">
        <x:f>SUM(B26:M26)</x:f>
        <x:v>0</x:v>
      </x:c>
      <x:c r="O26" s="21" t="n">
        <x:f>N26/12</x:f>
        <x:v>0</x:v>
      </x:c>
    </x:row>
    <x:row r="27">
      <x:c r="A27" s="10" t="str">
        <x:f>CONFIGURACIÓN!$E$25</x:f>
        <x:v>Reparaciones y mantenimiento</x:v>
      </x:c>
      <x:c r="B27" s="11" t="n">
        <x:v>0</x:v>
      </x:c>
      <x:c r="C27" s="11" t="n">
        <x:v>0</x:v>
      </x:c>
      <x:c r="D27" s="11" t="n">
        <x:v>0</x:v>
      </x:c>
      <x:c r="E27" s="11" t="n">
        <x:v>0</x:v>
      </x:c>
      <x:c r="F27" s="11" t="n">
        <x:v>0</x:v>
      </x:c>
      <x:c r="G27" s="11" t="n">
        <x:v>0</x:v>
      </x:c>
      <x:c r="H27" s="11" t="n">
        <x:v>0</x:v>
      </x:c>
      <x:c r="I27" s="11" t="n">
        <x:v>0</x:v>
      </x:c>
      <x:c r="J27" s="11" t="n">
        <x:v>0</x:v>
      </x:c>
      <x:c r="K27" s="11" t="n">
        <x:v>0</x:v>
      </x:c>
      <x:c r="L27" s="11" t="n">
        <x:v>0</x:v>
      </x:c>
      <x:c r="M27" s="11" t="n">
        <x:v>0</x:v>
      </x:c>
      <x:c r="N27" s="21" t="n">
        <x:f>SUM(B27:M27)</x:f>
        <x:v>0</x:v>
      </x:c>
      <x:c r="O27" s="21" t="n">
        <x:f>N27/12</x:f>
        <x:v>0</x:v>
      </x:c>
    </x:row>
    <x:row r="28">
      <x:c r="A28" s="10" t="str">
        <x:f>CONFIGURACIÓN!$E$26</x:f>
        <x:v>Comisiones bancarias / de pago</x:v>
      </x:c>
      <x:c r="B28" s="11" t="n">
        <x:v>0</x:v>
      </x:c>
      <x:c r="C28" s="11" t="n">
        <x:v>0</x:v>
      </x:c>
      <x:c r="D28" s="11" t="n">
        <x:v>0</x:v>
      </x:c>
      <x:c r="E28" s="11" t="n">
        <x:v>0</x:v>
      </x:c>
      <x:c r="F28" s="11" t="n">
        <x:v>0</x:v>
      </x:c>
      <x:c r="G28" s="11" t="n">
        <x:v>0</x:v>
      </x:c>
      <x:c r="H28" s="11" t="n">
        <x:v>0</x:v>
      </x:c>
      <x:c r="I28" s="11" t="n">
        <x:v>0</x:v>
      </x:c>
      <x:c r="J28" s="11" t="n">
        <x:v>0</x:v>
      </x:c>
      <x:c r="K28" s="11" t="n">
        <x:v>0</x:v>
      </x:c>
      <x:c r="L28" s="11" t="n">
        <x:v>0</x:v>
      </x:c>
      <x:c r="M28" s="11" t="n">
        <x:v>0</x:v>
      </x:c>
      <x:c r="N28" s="21" t="n">
        <x:f>SUM(B28:M28)</x:f>
        <x:v>0</x:v>
      </x:c>
      <x:c r="O28" s="21" t="n">
        <x:f>N28/12</x:f>
        <x:v>0</x:v>
      </x:c>
    </x:row>
    <x:row r="29">
      <x:c r="A29" s="10" t="str">
        <x:f>CONFIGURACIÓN!$E$27</x:f>
        <x:v>Otros gastos</x:v>
      </x:c>
      <x:c r="B29" s="11" t="n">
        <x:v>0</x:v>
      </x:c>
      <x:c r="C29" s="11" t="n">
        <x:v>0</x:v>
      </x:c>
      <x:c r="D29" s="11" t="n">
        <x:v>0</x:v>
      </x:c>
      <x:c r="E29" s="11" t="n">
        <x:v>0</x:v>
      </x:c>
      <x:c r="F29" s="11" t="n">
        <x:v>0</x:v>
      </x:c>
      <x:c r="G29" s="11" t="n">
        <x:v>0</x:v>
      </x:c>
      <x:c r="H29" s="11" t="n">
        <x:v>0</x:v>
      </x:c>
      <x:c r="I29" s="11" t="n">
        <x:v>0</x:v>
      </x:c>
      <x:c r="J29" s="11" t="n">
        <x:v>0</x:v>
      </x:c>
      <x:c r="K29" s="11" t="n">
        <x:v>0</x:v>
      </x:c>
      <x:c r="L29" s="11" t="n">
        <x:v>0</x:v>
      </x:c>
      <x:c r="M29" s="11" t="n">
        <x:v>0</x:v>
      </x:c>
      <x:c r="N29" s="21" t="n">
        <x:f>SUM(B29:M29)</x:f>
        <x:v>0</x:v>
      </x:c>
      <x:c r="O29" s="21" t="n">
        <x:f>N29/12</x:f>
        <x:v>0</x:v>
      </x:c>
    </x:row>
  </x:sheetData>
  <x:mergeCells>
    <x:mergeCell ref="A5:O5"/>
    <x:mergeCell ref="A1:O2"/>
    <x:mergeCell ref="A13:O13"/>
    <x:mergeCell ref="A3:O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5" customWidth="1"/>
    <x:col min="2" max="2" width="16" customWidth="1"/>
    <x:col min="3" max="3" width="16" customWidth="1"/>
    <x:col min="4" max="4" width="17" customWidth="1"/>
    <x:col min="5" max="5" width="17" customWidth="1"/>
    <x:col min="6" max="6" width="16" customWidth="1"/>
    <x:col min="7" max="7" width="16" customWidth="1"/>
    <x:col min="8" max="8" width="17" customWidth="1"/>
    <x:col min="10" max="10" width="20" customWidth="1"/>
    <x:col min="11" max="11" width="16" customWidth="1"/>
  </x:cols>
  <x:sheetData>
    <x:row r="1">
      <x:c r="A1" s="1" t="inlineStr">
        <x:is>
          <x:t xml:space="preserve">PRESUPUESTO VS REAL</x:t>
        </x:is>
      </x:c>
    </x:row>
    <x:row r="2"/>
    <x:row r="4">
      <x:c r="A4" s="9" t="inlineStr">
        <x:is>
          <x:t xml:space="preserve">Mes</x:t>
        </x:is>
      </x:c>
      <x:c r="B4" s="9" t="inlineStr">
        <x:is>
          <x:t xml:space="preserve">Ingresos presupuestados</x:t>
        </x:is>
      </x:c>
      <x:c r="C4" s="9" t="inlineStr">
        <x:is>
          <x:t xml:space="preserve">Ingresos reales</x:t>
        </x:is>
      </x:c>
      <x:c r="D4" s="9" t="inlineStr">
        <x:is>
          <x:t xml:space="preserve">Gastos presupuestados</x:t>
        </x:is>
      </x:c>
      <x:c r="E4" s="9" t="inlineStr">
        <x:is>
          <x:t xml:space="preserve">Gastos reales</x:t>
        </x:is>
      </x:c>
      <x:c r="F4" s="9" t="inlineStr">
        <x:is>
          <x:t xml:space="preserve">Resultado presupuestado</x:t>
        </x:is>
      </x:c>
      <x:c r="G4" s="9" t="inlineStr">
        <x:is>
          <x:t xml:space="preserve">Resultado real</x:t>
        </x:is>
      </x:c>
      <x:c r="H4" s="9" t="inlineStr">
        <x:is>
          <x:t xml:space="preserve">Variación del resultado</x:t>
        </x:is>
      </x:c>
      <x:c r="J4" s="3" t="inlineStr">
        <x:is>
          <x:t xml:space="preserve">RESUMEN ANUAL</x:t>
        </x:is>
      </x:c>
    </x:row>
    <x:row r="5">
      <x:c r="A5" s="15" t="n">
        <x:f>DATE(CONFIGURACIÓN!$B$8,1,1)</x:f>
        <x:v>46023</x:v>
      </x:c>
      <x:c r="B5" s="16" t="n">
        <x:f>'PRESUPUESTO-INGRESOS'!B11</x:f>
        <x:v>0</x:v>
      </x:c>
      <x:c r="C5" s="16" t="n">
        <x:f>SUM(REALES!B7:B10)</x:f>
        <x:v>0</x:v>
      </x:c>
      <x:c r="D5" s="16" t="n">
        <x:f>'PRESUPUESTO-GASTOS'!B22</x:f>
        <x:v>0</x:v>
      </x:c>
      <x:c r="E5" s="16" t="n">
        <x:f>SUM(REALES!B15:B29)</x:f>
        <x:v>0</x:v>
      </x:c>
      <x:c r="F5" s="16" t="n">
        <x:f>B5-D5</x:f>
        <x:v>0</x:v>
      </x:c>
      <x:c r="G5" s="16" t="n">
        <x:f>C5-E5</x:f>
        <x:v>0</x:v>
      </x:c>
      <x:c r="H5" s="16" t="n">
        <x:f>G5-F5</x:f>
        <x:v>0</x:v>
      </x:c>
    </x:row>
    <x:row r="6">
      <x:c r="A6" s="15" t="n">
        <x:f>DATE(CONFIGURACIÓN!$B$8,2,1)</x:f>
        <x:v>46054</x:v>
      </x:c>
      <x:c r="B6" s="16" t="n">
        <x:f>'PRESUPUESTO-INGRESOS'!C11</x:f>
        <x:v>0</x:v>
      </x:c>
      <x:c r="C6" s="16" t="n">
        <x:f>SUM(REALES!C7:C10)</x:f>
        <x:v>0</x:v>
      </x:c>
      <x:c r="D6" s="16" t="n">
        <x:f>'PRESUPUESTO-GASTOS'!C22</x:f>
        <x:v>0</x:v>
      </x:c>
      <x:c r="E6" s="16" t="n">
        <x:f>SUM(REALES!C15:C29)</x:f>
        <x:v>0</x:v>
      </x:c>
      <x:c r="F6" s="16" t="n">
        <x:f>B6-D6</x:f>
        <x:v>0</x:v>
      </x:c>
      <x:c r="G6" s="16" t="n">
        <x:f>C6-E6</x:f>
        <x:v>0</x:v>
      </x:c>
      <x:c r="H6" s="16" t="n">
        <x:f>G6-F6</x:f>
        <x:v>0</x:v>
      </x:c>
      <x:c r="J6" s="12" t="inlineStr">
        <x:is>
          <x:t xml:space="preserve">Ingresos presupuestados</x:t>
        </x:is>
      </x:c>
      <x:c r="K6" s="17" t="n">
        <x:f>SUM(B5:B16)</x:f>
        <x:v>0</x:v>
      </x:c>
    </x:row>
    <x:row r="7">
      <x:c r="A7" s="15" t="n">
        <x:f>DATE(CONFIGURACIÓN!$B$8,3,1)</x:f>
        <x:v>46082</x:v>
      </x:c>
      <x:c r="B7" s="16" t="n">
        <x:f>'PRESUPUESTO-INGRESOS'!D11</x:f>
        <x:v>0</x:v>
      </x:c>
      <x:c r="C7" s="16" t="n">
        <x:f>SUM(REALES!D7:D10)</x:f>
        <x:v>0</x:v>
      </x:c>
      <x:c r="D7" s="16" t="n">
        <x:f>'PRESUPUESTO-GASTOS'!D22</x:f>
        <x:v>0</x:v>
      </x:c>
      <x:c r="E7" s="16" t="n">
        <x:f>SUM(REALES!D15:D29)</x:f>
        <x:v>0</x:v>
      </x:c>
      <x:c r="F7" s="16" t="n">
        <x:f>B7-D7</x:f>
        <x:v>0</x:v>
      </x:c>
      <x:c r="G7" s="16" t="n">
        <x:f>C7-E7</x:f>
        <x:v>0</x:v>
      </x:c>
      <x:c r="H7" s="16" t="n">
        <x:f>G7-F7</x:f>
        <x:v>0</x:v>
      </x:c>
      <x:c r="J7" s="12" t="inlineStr">
        <x:is>
          <x:t xml:space="preserve">Ingresos reales</x:t>
        </x:is>
      </x:c>
      <x:c r="K7" s="17" t="n">
        <x:f>SUM(C5:C16)</x:f>
        <x:v>0</x:v>
      </x:c>
    </x:row>
    <x:row r="8">
      <x:c r="A8" s="15" t="n">
        <x:f>DATE(CONFIGURACIÓN!$B$8,4,1)</x:f>
        <x:v>46113</x:v>
      </x:c>
      <x:c r="B8" s="16" t="n">
        <x:f>'PRESUPUESTO-INGRESOS'!E11</x:f>
        <x:v>0</x:v>
      </x:c>
      <x:c r="C8" s="16" t="n">
        <x:f>SUM(REALES!E7:E10)</x:f>
        <x:v>0</x:v>
      </x:c>
      <x:c r="D8" s="16" t="n">
        <x:f>'PRESUPUESTO-GASTOS'!E22</x:f>
        <x:v>0</x:v>
      </x:c>
      <x:c r="E8" s="16" t="n">
        <x:f>SUM(REALES!E15:E29)</x:f>
        <x:v>0</x:v>
      </x:c>
      <x:c r="F8" s="16" t="n">
        <x:f>B8-D8</x:f>
        <x:v>0</x:v>
      </x:c>
      <x:c r="G8" s="16" t="n">
        <x:f>C8-E8</x:f>
        <x:v>0</x:v>
      </x:c>
      <x:c r="H8" s="16" t="n">
        <x:f>G8-F8</x:f>
        <x:v>0</x:v>
      </x:c>
      <x:c r="J8" s="12" t="inlineStr">
        <x:is>
          <x:t xml:space="preserve">Gastos presupuestados</x:t>
        </x:is>
      </x:c>
      <x:c r="K8" s="17" t="n">
        <x:f>SUM(D5:D16)</x:f>
        <x:v>0</x:v>
      </x:c>
    </x:row>
    <x:row r="9">
      <x:c r="A9" s="15" t="n">
        <x:f>DATE(CONFIGURACIÓN!$B$8,5,1)</x:f>
        <x:v>46143</x:v>
      </x:c>
      <x:c r="B9" s="16" t="n">
        <x:f>'PRESUPUESTO-INGRESOS'!F11</x:f>
        <x:v>0</x:v>
      </x:c>
      <x:c r="C9" s="16" t="n">
        <x:f>SUM(REALES!F7:F10)</x:f>
        <x:v>0</x:v>
      </x:c>
      <x:c r="D9" s="16" t="n">
        <x:f>'PRESUPUESTO-GASTOS'!F22</x:f>
        <x:v>0</x:v>
      </x:c>
      <x:c r="E9" s="16" t="n">
        <x:f>SUM(REALES!F15:F29)</x:f>
        <x:v>0</x:v>
      </x:c>
      <x:c r="F9" s="16" t="n">
        <x:f>B9-D9</x:f>
        <x:v>0</x:v>
      </x:c>
      <x:c r="G9" s="16" t="n">
        <x:f>C9-E9</x:f>
        <x:v>0</x:v>
      </x:c>
      <x:c r="H9" s="16" t="n">
        <x:f>G9-F9</x:f>
        <x:v>0</x:v>
      </x:c>
      <x:c r="J9" s="12" t="inlineStr">
        <x:is>
          <x:t xml:space="preserve">Gastos reales</x:t>
        </x:is>
      </x:c>
      <x:c r="K9" s="17" t="n">
        <x:f>SUM(E5:E16)</x:f>
        <x:v>0</x:v>
      </x:c>
    </x:row>
    <x:row r="10">
      <x:c r="A10" s="15" t="n">
        <x:f>DATE(CONFIGURACIÓN!$B$8,6,1)</x:f>
        <x:v>46174</x:v>
      </x:c>
      <x:c r="B10" s="16" t="n">
        <x:f>'PRESUPUESTO-INGRESOS'!G11</x:f>
        <x:v>0</x:v>
      </x:c>
      <x:c r="C10" s="16" t="n">
        <x:f>SUM(REALES!G7:G10)</x:f>
        <x:v>0</x:v>
      </x:c>
      <x:c r="D10" s="16" t="n">
        <x:f>'PRESUPUESTO-GASTOS'!G22</x:f>
        <x:v>0</x:v>
      </x:c>
      <x:c r="E10" s="16" t="n">
        <x:f>SUM(REALES!G15:G29)</x:f>
        <x:v>0</x:v>
      </x:c>
      <x:c r="F10" s="16" t="n">
        <x:f>B10-D10</x:f>
        <x:v>0</x:v>
      </x:c>
      <x:c r="G10" s="16" t="n">
        <x:f>C10-E10</x:f>
        <x:v>0</x:v>
      </x:c>
      <x:c r="H10" s="16" t="n">
        <x:f>G10-F10</x:f>
        <x:v>0</x:v>
      </x:c>
      <x:c r="J10" s="12" t="inlineStr">
        <x:is>
          <x:t xml:space="preserve">Resultado presupuestado</x:t>
        </x:is>
      </x:c>
      <x:c r="K10" s="17" t="n">
        <x:f>SUM(F5:F16)</x:f>
        <x:v>0</x:v>
      </x:c>
    </x:row>
    <x:row r="11">
      <x:c r="A11" s="15" t="n">
        <x:f>DATE(CONFIGURACIÓN!$B$8,7,1)</x:f>
        <x:v>46204</x:v>
      </x:c>
      <x:c r="B11" s="16" t="n">
        <x:f>'PRESUPUESTO-INGRESOS'!H11</x:f>
        <x:v>0</x:v>
      </x:c>
      <x:c r="C11" s="16" t="n">
        <x:f>SUM(REALES!H7:H10)</x:f>
        <x:v>0</x:v>
      </x:c>
      <x:c r="D11" s="16" t="n">
        <x:f>'PRESUPUESTO-GASTOS'!H22</x:f>
        <x:v>0</x:v>
      </x:c>
      <x:c r="E11" s="16" t="n">
        <x:f>SUM(REALES!H15:H29)</x:f>
        <x:v>0</x:v>
      </x:c>
      <x:c r="F11" s="16" t="n">
        <x:f>B11-D11</x:f>
        <x:v>0</x:v>
      </x:c>
      <x:c r="G11" s="16" t="n">
        <x:f>C11-E11</x:f>
        <x:v>0</x:v>
      </x:c>
      <x:c r="H11" s="16" t="n">
        <x:f>G11-F11</x:f>
        <x:v>0</x:v>
      </x:c>
      <x:c r="J11" s="12" t="inlineStr">
        <x:is>
          <x:t xml:space="preserve">Resultado real</x:t>
        </x:is>
      </x:c>
      <x:c r="K11" s="17" t="n">
        <x:f>SUM(G5:G16)</x:f>
        <x:v>0</x:v>
      </x:c>
    </x:row>
    <x:row r="12">
      <x:c r="A12" s="15" t="n">
        <x:f>DATE(CONFIGURACIÓN!$B$8,8,1)</x:f>
        <x:v>46235</x:v>
      </x:c>
      <x:c r="B12" s="16" t="n">
        <x:f>'PRESUPUESTO-INGRESOS'!I11</x:f>
        <x:v>0</x:v>
      </x:c>
      <x:c r="C12" s="16" t="n">
        <x:f>SUM(REALES!I7:I10)</x:f>
        <x:v>0</x:v>
      </x:c>
      <x:c r="D12" s="16" t="n">
        <x:f>'PRESUPUESTO-GASTOS'!I22</x:f>
        <x:v>0</x:v>
      </x:c>
      <x:c r="E12" s="16" t="n">
        <x:f>SUM(REALES!I15:I29)</x:f>
        <x:v>0</x:v>
      </x:c>
      <x:c r="F12" s="16" t="n">
        <x:f>B12-D12</x:f>
        <x:v>0</x:v>
      </x:c>
      <x:c r="G12" s="16" t="n">
        <x:f>C12-E12</x:f>
        <x:v>0</x:v>
      </x:c>
      <x:c r="H12" s="16" t="n">
        <x:f>G12-F12</x:f>
        <x:v>0</x:v>
      </x:c>
      <x:c r="J12" s="12" t="inlineStr">
        <x:is>
          <x:t xml:space="preserve">Variación del resultado</x:t>
        </x:is>
      </x:c>
      <x:c r="K12" s="17" t="n">
        <x:f>SUM(H5:H16)</x:f>
        <x:v>0</x:v>
      </x:c>
    </x:row>
    <x:row r="13">
      <x:c r="A13" s="15" t="n">
        <x:f>DATE(CONFIGURACIÓN!$B$8,9,1)</x:f>
        <x:v>46266</x:v>
      </x:c>
      <x:c r="B13" s="16" t="n">
        <x:f>'PRESUPUESTO-INGRESOS'!J11</x:f>
        <x:v>0</x:v>
      </x:c>
      <x:c r="C13" s="16" t="n">
        <x:f>SUM(REALES!J7:J10)</x:f>
        <x:v>0</x:v>
      </x:c>
      <x:c r="D13" s="16" t="n">
        <x:f>'PRESUPUESTO-GASTOS'!J22</x:f>
        <x:v>0</x:v>
      </x:c>
      <x:c r="E13" s="16" t="n">
        <x:f>SUM(REALES!J15:J29)</x:f>
        <x:v>0</x:v>
      </x:c>
      <x:c r="F13" s="16" t="n">
        <x:f>B13-D13</x:f>
        <x:v>0</x:v>
      </x:c>
      <x:c r="G13" s="16" t="n">
        <x:f>C13-E13</x:f>
        <x:v>0</x:v>
      </x:c>
      <x:c r="H13" s="16" t="n">
        <x:f>G13-F13</x:f>
        <x:v>0</x:v>
      </x:c>
    </x:row>
    <x:row r="14">
      <x:c r="A14" s="15" t="n">
        <x:f>DATE(CONFIGURACIÓN!$B$8,10,1)</x:f>
        <x:v>46296</x:v>
      </x:c>
      <x:c r="B14" s="16" t="n">
        <x:f>'PRESUPUESTO-INGRESOS'!K11</x:f>
        <x:v>0</x:v>
      </x:c>
      <x:c r="C14" s="16" t="n">
        <x:f>SUM(REALES!K7:K10)</x:f>
        <x:v>0</x:v>
      </x:c>
      <x:c r="D14" s="16" t="n">
        <x:f>'PRESUPUESTO-GASTOS'!K22</x:f>
        <x:v>0</x:v>
      </x:c>
      <x:c r="E14" s="16" t="n">
        <x:f>SUM(REALES!K15:K29)</x:f>
        <x:v>0</x:v>
      </x:c>
      <x:c r="F14" s="16" t="n">
        <x:f>B14-D14</x:f>
        <x:v>0</x:v>
      </x:c>
      <x:c r="G14" s="16" t="n">
        <x:f>C14-E14</x:f>
        <x:v>0</x:v>
      </x:c>
      <x:c r="H14" s="16" t="n">
        <x:f>G14-F14</x:f>
        <x:v>0</x:v>
      </x:c>
    </x:row>
    <x:row r="15">
      <x:c r="A15" s="15" t="n">
        <x:f>DATE(CONFIGURACIÓN!$B$8,11,1)</x:f>
        <x:v>46327</x:v>
      </x:c>
      <x:c r="B15" s="16" t="n">
        <x:f>'PRESUPUESTO-INGRESOS'!L11</x:f>
        <x:v>0</x:v>
      </x:c>
      <x:c r="C15" s="16" t="n">
        <x:f>SUM(REALES!L7:L10)</x:f>
        <x:v>0</x:v>
      </x:c>
      <x:c r="D15" s="16" t="n">
        <x:f>'PRESUPUESTO-GASTOS'!L22</x:f>
        <x:v>0</x:v>
      </x:c>
      <x:c r="E15" s="16" t="n">
        <x:f>SUM(REALES!L15:L29)</x:f>
        <x:v>0</x:v>
      </x:c>
      <x:c r="F15" s="16" t="n">
        <x:f>B15-D15</x:f>
        <x:v>0</x:v>
      </x:c>
      <x:c r="G15" s="16" t="n">
        <x:f>C15-E15</x:f>
        <x:v>0</x:v>
      </x:c>
      <x:c r="H15" s="16" t="n">
        <x:f>G15-F15</x:f>
        <x:v>0</x:v>
      </x:c>
    </x:row>
    <x:row r="16">
      <x:c r="A16" s="15" t="n">
        <x:f>DATE(CONFIGURACIÓN!$B$8,12,1)</x:f>
        <x:v>46357</x:v>
      </x:c>
      <x:c r="B16" s="16" t="n">
        <x:f>'PRESUPUESTO-INGRESOS'!M11</x:f>
        <x:v>0</x:v>
      </x:c>
      <x:c r="C16" s="16" t="n">
        <x:f>SUM(REALES!M7:M10)</x:f>
        <x:v>0</x:v>
      </x:c>
      <x:c r="D16" s="16" t="n">
        <x:f>'PRESUPUESTO-GASTOS'!M22</x:f>
        <x:v>0</x:v>
      </x:c>
      <x:c r="E16" s="16" t="n">
        <x:f>SUM(REALES!M15:M29)</x:f>
        <x:v>0</x:v>
      </x:c>
      <x:c r="F16" s="16" t="n">
        <x:f>B16-D16</x:f>
        <x:v>0</x:v>
      </x:c>
      <x:c r="G16" s="16" t="n">
        <x:f>C16-E16</x:f>
        <x:v>0</x:v>
      </x:c>
      <x:c r="H16" s="16" t="n">
        <x:f>G16-F16</x:f>
        <x:v>0</x:v>
      </x:c>
    </x:row>
  </x:sheetData>
  <x:mergeCells>
    <x:mergeCell ref="A1:H2"/>
    <x:mergeCell ref="J4:L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3" customWidth="1"/>
    <x:col min="3" max="3" width="13" customWidth="1"/>
    <x:col min="4" max="4" width="13" customWidth="1"/>
    <x:col min="5" max="5" width="13" customWidth="1"/>
    <x:col min="6" max="6" width="13" customWidth="1"/>
    <x:col min="7" max="7" width="13" customWidth="1"/>
    <x:col min="8" max="8" width="13" customWidth="1"/>
    <x:col min="9" max="9" width="13" customWidth="1"/>
    <x:col min="10" max="10" width="13" customWidth="1"/>
    <x:col min="11" max="11" width="13" customWidth="1"/>
    <x:col min="12" max="12" width="13" customWidth="1"/>
  </x:cols>
  <x:sheetData>
    <x:row r="1">
      <x:c r="A1" s="1" t="inlineStr">
        <x:is>
          <x:t xml:space="preserve">PANEL DE PRESUPUESTO</x:t>
        </x:is>
      </x:c>
    </x:row>
    <x:row r="2"/>
    <x:row r="3">
      <x:c r="A3" s="2" t="str">
        <x:f>IF(CONFIGURACIÓN!B6="","Planificador de presupuesto para pequeños negocios",CONFIGURACIÓN!B6)&amp;"  •  "&amp;CONFIGURACIÓN!B7&amp;"  •  "&amp;CONFIGURACIÓN!B8</x:f>
        <x:v>Small Business Budget Planner  •  USD  •  2026</x:v>
      </x:c>
    </x:row>
    <x:row r="5">
      <x:c r="A5" s="18" t="inlineStr">
        <x:is>
          <x:t xml:space="preserve">INGRESOS PRESUPUESTADOS</x:t>
        </x:is>
      </x:c>
      <x:c r="D5" s="18" t="inlineStr">
        <x:is>
          <x:t xml:space="preserve">INGRESOS REALES</x:t>
        </x:is>
      </x:c>
      <x:c r="G5" s="18" t="inlineStr">
        <x:is>
          <x:t xml:space="preserve">GASTOS PRESUPUESTADOS</x:t>
        </x:is>
      </x:c>
      <x:c r="J5" s="18" t="inlineStr">
        <x:is>
          <x:t xml:space="preserve">GASTOS REALES</x:t>
        </x:is>
      </x:c>
    </x:row>
    <x:row r="6">
      <x:c r="A6" s="24" t="n">
        <x:f>'PRESUPUESTO-VS-REAL'!K6</x:f>
        <x:v>0</x:v>
      </x:c>
      <x:c r="D6" s="24" t="n">
        <x:f>'PRESUPUESTO-VS-REAL'!K7</x:f>
        <x:v>0</x:v>
      </x:c>
      <x:c r="G6" s="24" t="n">
        <x:f>'PRESUPUESTO-VS-REAL'!K8</x:f>
        <x:v>0</x:v>
      </x:c>
      <x:c r="J6" s="24" t="n">
        <x:f>'PRESUPUESTO-VS-REAL'!K9</x:f>
        <x:v>0</x:v>
      </x:c>
    </x:row>
    <x:row r="7"/>
    <x:row r="8"/>
    <x:row r="11">
      <x:c r="A11" s="3" t="inlineStr">
        <x:is>
          <x:t xml:space="preserve">RENDIMIENTO MENSUAL DEL PRESUPUESTO</x:t>
        </x:is>
      </x:c>
      <x:c r="G11" s="3" t="inlineStr">
        <x:is>
          <x:t xml:space="preserve">VARIACIÓN DEL RESULTADO</x:t>
        </x:is>
      </x:c>
    </x:row>
    <x:row r="12">
      <x:c r="A12" s="12" t="inlineStr">
        <x:is>
          <x:t xml:space="preserve">Mes</x:t>
        </x:is>
      </x:c>
      <x:c r="B12" s="12" t="inlineStr">
        <x:is>
          <x:t xml:space="preserve">Resultado presupuestado</x:t>
        </x:is>
      </x:c>
      <x:c r="C12" s="12" t="inlineStr">
        <x:is>
          <x:t xml:space="preserve">Resultado real</x:t>
        </x:is>
      </x:c>
      <x:c r="G12" s="12" t="inlineStr">
        <x:is>
          <x:t xml:space="preserve">Mes</x:t>
        </x:is>
      </x:c>
      <x:c r="H12" s="12" t="inlineStr">
        <x:is>
          <x:t xml:space="preserve">Resultado presupuestado</x:t>
        </x:is>
      </x:c>
      <x:c r="I12" s="12" t="inlineStr">
        <x:is>
          <x:t xml:space="preserve">Variación</x:t>
        </x:is>
      </x:c>
    </x:row>
    <x:row r="13" ht="19" customHeight="1">
      <x:c r="A13" s="20" t="n">
        <x:f>'PRESUPUESTO-VS-REAL'!A5</x:f>
        <x:v>46023</x:v>
      </x:c>
      <x:c r="B13" s="16" t="n">
        <x:f>'PRESUPUESTO-VS-REAL'!F5</x:f>
        <x:v>0</x:v>
      </x:c>
      <x:c r="C13" s="16" t="n">
        <x:f>'PRESUPUESTO-VS-REAL'!G5</x:f>
        <x:v>0</x:v>
      </x:c>
      <x:c r="G13" s="20" t="n">
        <x:f>'PRESUPUESTO-VS-REAL'!A5</x:f>
        <x:v>46023</x:v>
      </x:c>
      <x:c r="H13" s="16" t="n">
        <x:f>'PRESUPUESTO-VS-REAL'!F5</x:f>
        <x:v>0</x:v>
      </x:c>
      <x:c r="I13" s="16" t="n">
        <x:f>'PRESUPUESTO-VS-REAL'!H5</x:f>
        <x:v>0</x:v>
      </x:c>
    </x:row>
    <x:row r="14" ht="19" customHeight="1">
      <x:c r="A14" s="20" t="n">
        <x:f>'PRESUPUESTO-VS-REAL'!A6</x:f>
        <x:v>46054</x:v>
      </x:c>
      <x:c r="B14" s="16" t="n">
        <x:f>'PRESUPUESTO-VS-REAL'!F6</x:f>
        <x:v>0</x:v>
      </x:c>
      <x:c r="C14" s="16" t="n">
        <x:f>'PRESUPUESTO-VS-REAL'!G6</x:f>
        <x:v>0</x:v>
      </x:c>
      <x:c r="G14" s="20" t="n">
        <x:f>'PRESUPUESTO-VS-REAL'!A6</x:f>
        <x:v>46054</x:v>
      </x:c>
      <x:c r="H14" s="16" t="n">
        <x:f>'PRESUPUESTO-VS-REAL'!F6</x:f>
        <x:v>0</x:v>
      </x:c>
      <x:c r="I14" s="16" t="n">
        <x:f>'PRESUPUESTO-VS-REAL'!H6</x:f>
        <x:v>0</x:v>
      </x:c>
    </x:row>
    <x:row r="15" ht="19" customHeight="1">
      <x:c r="A15" s="20" t="n">
        <x:f>'PRESUPUESTO-VS-REAL'!A7</x:f>
        <x:v>46082</x:v>
      </x:c>
      <x:c r="B15" s="16" t="n">
        <x:f>'PRESUPUESTO-VS-REAL'!F7</x:f>
        <x:v>0</x:v>
      </x:c>
      <x:c r="C15" s="16" t="n">
        <x:f>'PRESUPUESTO-VS-REAL'!G7</x:f>
        <x:v>0</x:v>
      </x:c>
      <x:c r="G15" s="20" t="n">
        <x:f>'PRESUPUESTO-VS-REAL'!A7</x:f>
        <x:v>46082</x:v>
      </x:c>
      <x:c r="H15" s="16" t="n">
        <x:f>'PRESUPUESTO-VS-REAL'!F7</x:f>
        <x:v>0</x:v>
      </x:c>
      <x:c r="I15" s="16" t="n">
        <x:f>'PRESUPUESTO-VS-REAL'!H7</x:f>
        <x:v>0</x:v>
      </x:c>
    </x:row>
    <x:row r="16" ht="19" customHeight="1">
      <x:c r="A16" s="20" t="n">
        <x:f>'PRESUPUESTO-VS-REAL'!A8</x:f>
        <x:v>46113</x:v>
      </x:c>
      <x:c r="B16" s="16" t="n">
        <x:f>'PRESUPUESTO-VS-REAL'!F8</x:f>
        <x:v>0</x:v>
      </x:c>
      <x:c r="C16" s="16" t="n">
        <x:f>'PRESUPUESTO-VS-REAL'!G8</x:f>
        <x:v>0</x:v>
      </x:c>
      <x:c r="G16" s="20" t="n">
        <x:f>'PRESUPUESTO-VS-REAL'!A8</x:f>
        <x:v>46113</x:v>
      </x:c>
      <x:c r="H16" s="16" t="n">
        <x:f>'PRESUPUESTO-VS-REAL'!F8</x:f>
        <x:v>0</x:v>
      </x:c>
      <x:c r="I16" s="16" t="n">
        <x:f>'PRESUPUESTO-VS-REAL'!H8</x:f>
        <x:v>0</x:v>
      </x:c>
    </x:row>
    <x:row r="17" ht="19" customHeight="1">
      <x:c r="A17" s="20" t="n">
        <x:f>'PRESUPUESTO-VS-REAL'!A9</x:f>
        <x:v>46143</x:v>
      </x:c>
      <x:c r="B17" s="16" t="n">
        <x:f>'PRESUPUESTO-VS-REAL'!F9</x:f>
        <x:v>0</x:v>
      </x:c>
      <x:c r="C17" s="16" t="n">
        <x:f>'PRESUPUESTO-VS-REAL'!G9</x:f>
        <x:v>0</x:v>
      </x:c>
      <x:c r="G17" s="20" t="n">
        <x:f>'PRESUPUESTO-VS-REAL'!A9</x:f>
        <x:v>46143</x:v>
      </x:c>
      <x:c r="H17" s="16" t="n">
        <x:f>'PRESUPUESTO-VS-REAL'!F9</x:f>
        <x:v>0</x:v>
      </x:c>
      <x:c r="I17" s="16" t="n">
        <x:f>'PRESUPUESTO-VS-REAL'!H9</x:f>
        <x:v>0</x:v>
      </x:c>
    </x:row>
    <x:row r="18" ht="19" customHeight="1">
      <x:c r="A18" s="20" t="n">
        <x:f>'PRESUPUESTO-VS-REAL'!A10</x:f>
        <x:v>46174</x:v>
      </x:c>
      <x:c r="B18" s="16" t="n">
        <x:f>'PRESUPUESTO-VS-REAL'!F10</x:f>
        <x:v>0</x:v>
      </x:c>
      <x:c r="C18" s="16" t="n">
        <x:f>'PRESUPUESTO-VS-REAL'!G10</x:f>
        <x:v>0</x:v>
      </x:c>
      <x:c r="G18" s="20" t="n">
        <x:f>'PRESUPUESTO-VS-REAL'!A10</x:f>
        <x:v>46174</x:v>
      </x:c>
      <x:c r="H18" s="16" t="n">
        <x:f>'PRESUPUESTO-VS-REAL'!F10</x:f>
        <x:v>0</x:v>
      </x:c>
      <x:c r="I18" s="16" t="n">
        <x:f>'PRESUPUESTO-VS-REAL'!H10</x:f>
        <x:v>0</x:v>
      </x:c>
    </x:row>
    <x:row r="19" ht="19" customHeight="1">
      <x:c r="A19" s="20" t="n">
        <x:f>'PRESUPUESTO-VS-REAL'!A11</x:f>
        <x:v>46204</x:v>
      </x:c>
      <x:c r="B19" s="16" t="n">
        <x:f>'PRESUPUESTO-VS-REAL'!F11</x:f>
        <x:v>0</x:v>
      </x:c>
      <x:c r="C19" s="16" t="n">
        <x:f>'PRESUPUESTO-VS-REAL'!G11</x:f>
        <x:v>0</x:v>
      </x:c>
      <x:c r="G19" s="20" t="n">
        <x:f>'PRESUPUESTO-VS-REAL'!A11</x:f>
        <x:v>46204</x:v>
      </x:c>
      <x:c r="H19" s="16" t="n">
        <x:f>'PRESUPUESTO-VS-REAL'!F11</x:f>
        <x:v>0</x:v>
      </x:c>
      <x:c r="I19" s="16" t="n">
        <x:f>'PRESUPUESTO-VS-REAL'!H11</x:f>
        <x:v>0</x:v>
      </x:c>
    </x:row>
    <x:row r="20" ht="19" customHeight="1">
      <x:c r="A20" s="20" t="n">
        <x:f>'PRESUPUESTO-VS-REAL'!A12</x:f>
        <x:v>46235</x:v>
      </x:c>
      <x:c r="B20" s="16" t="n">
        <x:f>'PRESUPUESTO-VS-REAL'!F12</x:f>
        <x:v>0</x:v>
      </x:c>
      <x:c r="C20" s="16" t="n">
        <x:f>'PRESUPUESTO-VS-REAL'!G12</x:f>
        <x:v>0</x:v>
      </x:c>
      <x:c r="G20" s="20" t="n">
        <x:f>'PRESUPUESTO-VS-REAL'!A12</x:f>
        <x:v>46235</x:v>
      </x:c>
      <x:c r="H20" s="16" t="n">
        <x:f>'PRESUPUESTO-VS-REAL'!F12</x:f>
        <x:v>0</x:v>
      </x:c>
      <x:c r="I20" s="16" t="n">
        <x:f>'PRESUPUESTO-VS-REAL'!H12</x:f>
        <x:v>0</x:v>
      </x:c>
    </x:row>
    <x:row r="21" ht="19" customHeight="1">
      <x:c r="A21" s="20" t="n">
        <x:f>'PRESUPUESTO-VS-REAL'!A13</x:f>
        <x:v>46266</x:v>
      </x:c>
      <x:c r="B21" s="16" t="n">
        <x:f>'PRESUPUESTO-VS-REAL'!F13</x:f>
        <x:v>0</x:v>
      </x:c>
      <x:c r="C21" s="16" t="n">
        <x:f>'PRESUPUESTO-VS-REAL'!G13</x:f>
        <x:v>0</x:v>
      </x:c>
      <x:c r="G21" s="20" t="n">
        <x:f>'PRESUPUESTO-VS-REAL'!A13</x:f>
        <x:v>46266</x:v>
      </x:c>
      <x:c r="H21" s="16" t="n">
        <x:f>'PRESUPUESTO-VS-REAL'!F13</x:f>
        <x:v>0</x:v>
      </x:c>
      <x:c r="I21" s="16" t="n">
        <x:f>'PRESUPUESTO-VS-REAL'!H13</x:f>
        <x:v>0</x:v>
      </x:c>
    </x:row>
    <x:row r="22" ht="19" customHeight="1">
      <x:c r="A22" s="20" t="n">
        <x:f>'PRESUPUESTO-VS-REAL'!A14</x:f>
        <x:v>46296</x:v>
      </x:c>
      <x:c r="B22" s="16" t="n">
        <x:f>'PRESUPUESTO-VS-REAL'!F14</x:f>
        <x:v>0</x:v>
      </x:c>
      <x:c r="C22" s="16" t="n">
        <x:f>'PRESUPUESTO-VS-REAL'!G14</x:f>
        <x:v>0</x:v>
      </x:c>
      <x:c r="G22" s="20" t="n">
        <x:f>'PRESUPUESTO-VS-REAL'!A14</x:f>
        <x:v>46296</x:v>
      </x:c>
      <x:c r="H22" s="16" t="n">
        <x:f>'PRESUPUESTO-VS-REAL'!F14</x:f>
        <x:v>0</x:v>
      </x:c>
      <x:c r="I22" s="16" t="n">
        <x:f>'PRESUPUESTO-VS-REAL'!H14</x:f>
        <x:v>0</x:v>
      </x:c>
    </x:row>
    <x:row r="23" ht="19" customHeight="1">
      <x:c r="A23" s="20" t="n">
        <x:f>'PRESUPUESTO-VS-REAL'!A15</x:f>
        <x:v>46327</x:v>
      </x:c>
      <x:c r="B23" s="16" t="n">
        <x:f>'PRESUPUESTO-VS-REAL'!F15</x:f>
        <x:v>0</x:v>
      </x:c>
      <x:c r="C23" s="16" t="n">
        <x:f>'PRESUPUESTO-VS-REAL'!G15</x:f>
        <x:v>0</x:v>
      </x:c>
      <x:c r="G23" s="20" t="n">
        <x:f>'PRESUPUESTO-VS-REAL'!A15</x:f>
        <x:v>46327</x:v>
      </x:c>
      <x:c r="H23" s="16" t="n">
        <x:f>'PRESUPUESTO-VS-REAL'!F15</x:f>
        <x:v>0</x:v>
      </x:c>
      <x:c r="I23" s="16" t="n">
        <x:f>'PRESUPUESTO-VS-REAL'!H15</x:f>
        <x:v>0</x:v>
      </x:c>
    </x:row>
    <x:row r="24" ht="19" customHeight="1">
      <x:c r="A24" s="20" t="n">
        <x:f>'PRESUPUESTO-VS-REAL'!A16</x:f>
        <x:v>46357</x:v>
      </x:c>
      <x:c r="B24" s="16" t="n">
        <x:f>'PRESUPUESTO-VS-REAL'!F16</x:f>
        <x:v>0</x:v>
      </x:c>
      <x:c r="C24" s="16" t="n">
        <x:f>'PRESUPUESTO-VS-REAL'!G16</x:f>
        <x:v>0</x:v>
      </x:c>
      <x:c r="G24" s="20" t="n">
        <x:f>'PRESUPUESTO-VS-REAL'!A16</x:f>
        <x:v>46357</x:v>
      </x:c>
      <x:c r="H24" s="16" t="n">
        <x:f>'PRESUPUESTO-VS-REAL'!F16</x:f>
        <x:v>0</x:v>
      </x:c>
      <x:c r="I24" s="16" t="n">
        <x:f>'PRESUPUESTO-VS-REAL'!H16</x:f>
        <x:v>0</x:v>
      </x:c>
    </x:row>
  </x:sheetData>
  <x:mergeCells>
    <x:mergeCell ref="J5:L5"/>
    <x:mergeCell ref="A11:F11"/>
    <x:mergeCell ref="G11:L11"/>
    <x:mergeCell ref="A6:C8"/>
    <x:mergeCell ref="G6:I8"/>
    <x:mergeCell ref="D5:F5"/>
    <x:mergeCell ref="A5:C5"/>
    <x:mergeCell ref="D6:F8"/>
    <x:mergeCell ref="G5:I5"/>
    <x:mergeCell ref="J6:L8"/>
    <x:mergeCell ref="A1:L2"/>
    <x:mergeCell ref="A3:L3"/>
  </x:mergeCells>
  <x:pageMargins left="0.7" right="0.7" top="0.75" bottom="0.75" header="0.3" footer="0.3"/>
  <x:drawing xmlns:r="http://schemas.openxmlformats.org/officeDocument/2006/relationships" r:id="R615bb245383f4bd4"/>
</x:worksheet>
</file>