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cd423c9f246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HERE" sheetId="1" r:id="R0ba9712eb0284425"/>
    <x:sheet xmlns:r="http://schemas.openxmlformats.org/officeDocument/2006/relationships" name="SETUP" sheetId="2" r:id="Rec4a5c884d50459b"/>
    <x:sheet xmlns:r="http://schemas.openxmlformats.org/officeDocument/2006/relationships" name="INCOME-BUDGET" sheetId="3" r:id="Rf91f42e0f60e4c01"/>
    <x:sheet xmlns:r="http://schemas.openxmlformats.org/officeDocument/2006/relationships" name="EXPENSE-BUDGET" sheetId="4" r:id="Rc5666b9c8b644827"/>
    <x:sheet xmlns:r="http://schemas.openxmlformats.org/officeDocument/2006/relationships" name="ACTUALS" sheetId="5" r:id="R989bf5f5c76446d3"/>
    <x:sheet xmlns:r="http://schemas.openxmlformats.org/officeDocument/2006/relationships" name="BUDGET-VS-ACTUAL" sheetId="6" r:id="Rbecda3f9460b42ed"/>
    <x:sheet xmlns:r="http://schemas.openxmlformats.org/officeDocument/2006/relationships" name="DASHBOARD" sheetId="7" r:id="Rb31d4628ef9f4ccc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164" formatCode="mmm yyyy"/>
    <x:numFmt numFmtId="165" formatCode="mmm"/>
    <x:numFmt numFmtId="166" formatCode="#,##0.00;[Red]-#,##0.00"/>
  </x:numFmts>
  <x:fonts count="10">
    <x:font>
      <x:sz val="11"/>
      <x:color theme="1"/>
      <x:name val="Calibri"/>
    </x:font>
    <x:font>
      <x:b/>
      <x:sz val="22"/>
      <x:color rgb="FFFFFFFF"/>
    </x:font>
    <x:font>
      <x:i/>
      <x:color rgb="FF607080"/>
    </x:font>
    <x:font>
      <x:b/>
      <x:color rgb="FFFFFFFF"/>
    </x:font>
    <x:font>
      <x:b/>
      <x:sz val="14"/>
      <x:color rgb="FFFFFFFF"/>
    </x:font>
    <x:font>
      <x:b/>
    </x:font>
    <x:font>
      <x:color rgb="FF607080"/>
    </x:font>
    <x:font>
      <x:i/>
      <x:sz val="9"/>
      <x:color rgb="FFFFFFFF"/>
    </x:font>
    <x:font>
      <x:b/>
      <x:sz val="14"/>
    </x:font>
    <x:font>
      <x:b/>
      <x:sz val="18"/>
    </x:font>
  </x:fonts>
  <x:fills count="9">
    <x:fill>
      <x:patternFill patternType="none"/>
    </x:fill>
    <x:fill>
      <x:patternFill patternType="gray125"/>
    </x:fill>
    <x:fill>
      <x:patternFill patternType="solid">
        <x:fgColor rgb="FF182936"/>
      </x:patternFill>
    </x:fill>
    <x:fill>
      <x:patternFill patternType="solid">
        <x:fgColor rgb="FFF7E6DC"/>
      </x:patternFill>
    </x:fill>
    <x:fill>
      <x:patternFill patternType="solid">
        <x:fgColor rgb="FF2F7D68"/>
      </x:patternFill>
    </x:fill>
    <x:fill>
      <x:patternFill patternType="solid">
        <x:fgColor rgb="FFDE7040"/>
      </x:patternFill>
    </x:fill>
    <x:fill>
      <x:patternFill patternType="solid">
        <x:fgColor rgb="FFFFFDF9"/>
      </x:patternFill>
    </x:fill>
    <x:fill>
      <x:patternFill patternType="solid">
        <x:fgColor rgb="FFE8F4F1"/>
      </x:patternFill>
    </x:fill>
    <x:fill>
      <x:patternFill patternType="solid">
        <x:fgColor rgb="FFF2F6F8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2" borderId="0" xfId="0"/>
    <x:xf numFmtId="0" fontId="2" fillId="3" borderId="0" xfId="0"/>
    <x:xf numFmtId="0" fontId="3" fillId="4" borderId="0" xfId="0"/>
    <x:xf numFmtId="0" fontId="4" fillId="5" borderId="0" xfId="0" applyAlignment="1">
      <x:alignment horizontal="center"/>
    </x:xf>
    <x:xf numFmtId="0" fontId="5" fillId="0" borderId="0" xfId="0"/>
    <x:xf numFmtId="0" fontId="6" fillId="0" borderId="0" xfId="0"/>
    <x:xf numFmtId="0" fontId="7" fillId="2" borderId="0" xfId="0" applyAlignment="1">
      <x:alignment horizontal="center"/>
    </x:xf>
    <x:xf numFmtId="0" fontId="0" fillId="6" borderId="0" xfId="0"/>
    <x:xf numFmtId="0" fontId="3" fillId="2" borderId="0" xfId="0" applyAlignment="1">
      <x:alignment horizontal="center" wrapText="1"/>
    </x:xf>
    <x:xf numFmtId="0" fontId="0" fillId="7" borderId="0" xfId="0"/>
    <x:xf numFmtId="4" fontId="0" fillId="6" borderId="0" xfId="0"/>
    <x:xf numFmtId="0" fontId="3" fillId="2" borderId="0" xfId="0"/>
    <x:xf numFmtId="4" fontId="3" fillId="2" borderId="0" xfId="0"/>
    <x:xf numFmtId="4" fontId="0" fillId="7" borderId="0" xfId="0"/>
    <x:xf numFmtId="164" fontId="0" fillId="0" borderId="0" xfId="0"/>
    <x:xf numFmtId="4" fontId="0" fillId="0" borderId="0" xfId="0"/>
    <x:xf numFmtId="4" fontId="8" fillId="8" borderId="0" xfId="0"/>
    <x:xf numFmtId="0" fontId="3" fillId="2" borderId="0" xfId="0" applyAlignment="1">
      <x:alignment horizontal="center"/>
    </x:xf>
    <x:xf numFmtId="4" fontId="9" fillId="8" borderId="0" xfId="0" applyAlignment="1">
      <x:alignment horizontal="center" vertical="center"/>
    </x:xf>
    <x:xf numFmtId="165" fontId="0" fillId="0" borderId="0" xfId="0"/>
    <x:xf numFmtId="166" fontId="0" fillId="7" borderId="0" xfId="0"/>
    <x:xf numFmtId="166" fontId="0" fillId="0" borderId="0" xfId="0"/>
    <x:xf numFmtId="166" fontId="3" fillId="2" borderId="0" xfId="0"/>
    <x:xf numFmtId="166" fontId="9" fillId="8" borderId="0" xfId="0" applyAlignment="1">
      <x:alignment horizontal="center" vertical="center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9327e9fc87403e" /><Relationship Type="http://schemas.openxmlformats.org/officeDocument/2006/relationships/theme" Target="/xl/theme/theme1.xml" Id="R0d80fd61fa544400" /><Relationship Type="http://schemas.openxmlformats.org/officeDocument/2006/relationships/sharedStrings" Target="/xl/sharedStrings.xml" Id="R11170e615a394d50" /><Relationship Type="http://schemas.openxmlformats.org/officeDocument/2006/relationships/worksheet" Target="/xl/worksheets/sheet1.xml" Id="R0ba9712eb0284425" /><Relationship Type="http://schemas.openxmlformats.org/officeDocument/2006/relationships/worksheet" Target="/xl/worksheets/sheet2.xml" Id="Rec4a5c884d50459b" /><Relationship Type="http://schemas.openxmlformats.org/officeDocument/2006/relationships/worksheet" Target="/xl/worksheets/sheet3.xml" Id="Rf91f42e0f60e4c01" /><Relationship Type="http://schemas.openxmlformats.org/officeDocument/2006/relationships/worksheet" Target="/xl/worksheets/sheet4.xml" Id="Rc5666b9c8b644827" /><Relationship Type="http://schemas.openxmlformats.org/officeDocument/2006/relationships/worksheet" Target="/xl/worksheets/sheet5.xml" Id="R989bf5f5c76446d3" /><Relationship Type="http://schemas.openxmlformats.org/officeDocument/2006/relationships/worksheet" Target="/xl/worksheets/sheet6.xml" Id="Rbecda3f9460b42ed" /><Relationship Type="http://schemas.openxmlformats.org/officeDocument/2006/relationships/worksheet" Target="/xl/worksheets/sheet7.xml" Id="Rb31d4628ef9f4cc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cefad5d922d4854" /><Relationship Type="http://schemas.openxmlformats.org/officeDocument/2006/relationships/chart" Target="/xl/drawings/charts/chart2.xml" Id="R2951a10a97c64e99" /></Relationships>
</file>

<file path=xl/drawings/charts/chart1.xml><?xml version="1.0" encoding="utf-8"?>
<c:chartSpace xmlns:c="http://schemas.openxmlformats.org/drawingml/2006/chart">
  <c:lang val="en-US"/>
  <c:style val="2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Budget Result vs Actual Result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strRef>
              <c:f>'DASHBOARD'!B12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'DASHBOARD'!$A$13:$A$24</c:f>
              <c:strCache>
                <c:ptCount val="0"/>
              </c:strCache>
            </c:strRef>
          </c:cat>
          <c:val>
            <c:numRef>
              <c:f>'DASHBOARD'!$B$13:$B$24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strRef>
              <c:f>'DASHBOARD'!C12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marker>
            <c:symbol val="none"/>
            <c:spPr>
              <a:ln xmlns:a="http://schemas.openxmlformats.org/drawingml/2006/main">
                <a:prstDash val="solid"/>
              </a:ln>
            </c:spPr>
          </c:marker>
          <c:cat>
            <c:strRef>
              <c:f>'DASHBOARD'!$A$13:$A$24</c:f>
              <c:strCache>
                <c:ptCount val="0"/>
              </c:strCache>
            </c:strRef>
          </c:cat>
          <c:val>
            <c:numRef>
              <c:f>'DASHBOARD'!$C$13:$C$24</c:f>
              <c:numCache>
                <c:formatCode>General</c:formatCode>
                <c:ptCount val="0"/>
              </c:numCache>
            </c:numRef>
          </c:val>
        </c:ser>
        <c:axId val="10"/>
        <c:axId val="100"/>
      </c:line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Month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Amount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legend>
      <c:legendPos val="b"/>
      <c:overlay val="0"/>
    </c:legend>
    <c:plotVisOnly val="1"/>
  </c:chart>
</c:chartSpace>
</file>

<file path=xl/drawings/charts/chart2.xml><?xml version="1.0" encoding="utf-8"?>
<c:chartSpace xmlns:c="http://schemas.openxmlformats.org/drawingml/2006/chart">
  <c:lang val="en-US"/>
  <c:style val="1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Monthly Result Variance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strRef>
              <c:f>'DASHBOARD'!I12</c:f>
              <c:strCache>
                <c:ptCount val="1"/>
                <c:pt idx="0">
                  <c:v/>
                </c:pt>
              </c:strCache>
            </c:strRef>
          </c:tx>
          <c:spPr>
            <a:ln xmlns:a="http://schemas.openxmlformats.org/drawingml/2006/main">
              <a:prstDash val="solid"/>
            </a:ln>
          </c:spPr>
          <c:cat>
            <c:strRef>
              <c:f>'DASHBOARD'!$G$13:$G$24</c:f>
              <c:strCache>
                <c:ptCount val="0"/>
              </c:strCache>
            </c:strRef>
          </c:cat>
          <c:val>
            <c:numRef>
              <c:f>'DASHBOARD'!$I$13:$I$24</c:f>
              <c:numCache>
                <c:formatCode>General</c:formatCode>
                <c:ptCount val="0"/>
              </c:numCache>
            </c:numRef>
          </c:val>
        </c:ser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Month</a:t>
                </a:r>
              </a:p>
            </c:rich>
          </c:tx>
        </c:title>
        <c:numFmt formatCode="General"/>
        <c:majorTickMark val="none"/>
        <c:minorTickMark val="none"/>
        <c:crossAx val="100"/>
        <c:lblAlgn val="ctr"/>
        <c:noMultiLvlLbl val="0"/>
        <c:lblOffset val="100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t>Variance</a:t>
                </a:r>
              </a:p>
            </c:rich>
          </c:tx>
        </c:title>
        <c:numFmt formatCode="General"/>
        <c:majorTickMark val="none"/>
        <c:minorTickMark val="none"/>
        <c:crossAx val="10"/>
        <c:crossBetween val="between"/>
      </c:valAx>
    </c:plotArea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26</xdr:row>
      <xdr:rowOff>0</xdr:rowOff>
    </xdr:from>
    <xdr:ext cx="5040000" cy="2880000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cefad5d922d4854"/>
        </a:graphicData>
      </a:graphic>
    </xdr:graphicFrame>
    <xdr:clientData/>
  </xdr:oneCellAnchor>
  <xdr:oneCellAnchor>
    <xdr:from>
      <xdr:col>6</xdr:col>
      <xdr:colOff>0</xdr:colOff>
      <xdr:row>26</xdr:row>
      <xdr:rowOff>0</xdr:rowOff>
    </xdr:from>
    <xdr:ext cx="5040000" cy="2880000"/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951a10a97c64e99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1.xml" Id="R48d196dafd2c4df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6" customWidth="1"/>
    <x:col min="2" max="2" width="23" customWidth="1"/>
    <x:col min="3" max="3" width="15" customWidth="1"/>
    <x:col min="4" max="4" width="15" customWidth="1"/>
    <x:col min="5" max="5" width="15" customWidth="1"/>
    <x:col min="6" max="6" width="15" customWidth="1"/>
    <x:col min="7" max="7" width="15" customWidth="1"/>
    <x:col min="8" max="8" width="15" customWidth="1"/>
  </x:cols>
  <x:sheetData>
    <x:row r="1">
      <x:c r="A1" s="1" t="inlineStr">
        <x:is>
          <x:t xml:space="preserve">Small Business Budget Planner</x:t>
        </x:is>
      </x:c>
    </x:row>
    <x:row r="2"/>
    <x:row r="4">
      <x:c r="A4" s="2" t="inlineStr">
        <x:is>
          <x:t xml:space="preserve">Build an annual operating budget, compare it with actual results, and see where the business is over or under budget.</x:t>
        </x:is>
      </x:c>
    </x:row>
    <x:row r="6">
      <x:c r="A6" s="3" t="inlineStr">
        <x:is>
          <x:t xml:space="preserve">QUICK START</x:t>
        </x:is>
      </x:c>
    </x:row>
    <x:row r="8">
      <x:c r="A8" s="4" t="inlineStr">
        <x:is>
          <x:t xml:space="preserve">1</x:t>
        </x:is>
      </x:c>
      <x:c r="B8" s="5" t="inlineStr">
        <x:is>
          <x:t xml:space="preserve">Set up</x:t>
        </x:is>
      </x:c>
      <x:c r="C8" s="6" t="inlineStr">
        <x:is>
          <x:t xml:space="preserve">Enter business details, currency and budget year in SETUP.</x:t>
        </x:is>
      </x:c>
    </x:row>
    <x:row r="9">
      <x:c r="A9" s="4" t="inlineStr">
        <x:is>
          <x:t xml:space="preserve">2</x:t>
        </x:is>
      </x:c>
      <x:c r="B9" s="5" t="inlineStr">
        <x:is>
          <x:t xml:space="preserve">Plan income</x:t>
        </x:is>
      </x:c>
      <x:c r="C9" s="6" t="inlineStr">
        <x:is>
          <x:t xml:space="preserve">Enter expected monthly income in INCOME-BUDGET.</x:t>
        </x:is>
      </x:c>
    </x:row>
    <x:row r="10">
      <x:c r="A10" s="4" t="inlineStr">
        <x:is>
          <x:t xml:space="preserve">3</x:t>
        </x:is>
      </x:c>
      <x:c r="B10" s="5" t="inlineStr">
        <x:is>
          <x:t xml:space="preserve">Plan expenses</x:t>
        </x:is>
      </x:c>
      <x:c r="C10" s="6" t="inlineStr">
        <x:is>
          <x:t xml:space="preserve">Enter expected monthly expenses in EXPENSE-BUDGET.</x:t>
        </x:is>
      </x:c>
    </x:row>
    <x:row r="11">
      <x:c r="A11" s="4" t="inlineStr">
        <x:is>
          <x:t xml:space="preserve">4</x:t>
        </x:is>
      </x:c>
      <x:c r="B11" s="5" t="inlineStr">
        <x:is>
          <x:t xml:space="preserve">Record actuals</x:t>
        </x:is>
      </x:c>
      <x:c r="C11" s="6" t="inlineStr">
        <x:is>
          <x:t xml:space="preserve">Enter actual monthly income and expenses in ACTUALS.</x:t>
        </x:is>
      </x:c>
    </x:row>
    <x:row r="12">
      <x:c r="A12" s="4" t="inlineStr">
        <x:is>
          <x:t xml:space="preserve">5</x:t>
        </x:is>
      </x:c>
      <x:c r="B12" s="5" t="inlineStr">
        <x:is>
          <x:t xml:space="preserve">Review</x:t>
        </x:is>
      </x:c>
      <x:c r="C12" s="6" t="inlineStr">
        <x:is>
          <x:t xml:space="preserve">Use BUDGET-VS-ACTUAL and DASHBOARD to review performance.</x:t>
        </x:is>
      </x:c>
    </x:row>
    <x:row r="14">
      <x:c r="A14" s="3" t="inlineStr">
        <x:is>
          <x:t xml:space="preserve">IMPORTANT</x:t>
        </x:is>
      </x:c>
    </x:row>
    <x:row r="16">
      <x:c r="A16" s="5" t="inlineStr">
        <x:is>
          <x:t xml:space="preserve">Purpose</x:t>
        </x:is>
      </x:c>
      <x:c r="B16" s="6" t="inlineStr">
        <x:is>
          <x:t xml:space="preserve">Planning and management: compare expected and actual performance.</x:t>
        </x:is>
      </x:c>
    </x:row>
    <x:row r="17">
      <x:c r="A17" s="5" t="inlineStr">
        <x:is>
          <x:t xml:space="preserve">Monthly basis</x:t>
        </x:is>
      </x:c>
      <x:c r="B17" s="6" t="inlineStr">
        <x:is>
          <x:t xml:space="preserve">Plan and record amounts month by month.</x:t>
        </x:is>
      </x:c>
    </x:row>
    <x:row r="18">
      <x:c r="A18" s="5" t="inlineStr">
        <x:is>
          <x:t xml:space="preserve">Amounts</x:t>
        </x:is>
      </x:c>
      <x:c r="B18" s="6" t="inlineStr">
        <x:is>
          <x:t xml:space="preserve">Enter positive amounts only.</x:t>
        </x:is>
      </x:c>
    </x:row>
    <x:row r="19">
      <x:c r="A19" s="5" t="inlineStr">
        <x:is>
          <x:t xml:space="preserve">Scope</x:t>
        </x:is>
      </x:c>
      <x:c r="B19" s="6" t="inlineStr">
        <x:is>
          <x:t xml:space="preserve">Not accounting, tax, VAT, audit or legal advice.</x:t>
        </x:is>
      </x:c>
    </x:row>
    <x:row r="21">
      <x:c r="A21" s="7" t="inlineStr">
        <x:is>
          <x:t xml:space="preserve">LSTBooks | Small Business Budget Planner | Microsoft Excel 2021+ (Windows/macOS)</x:t>
        </x:is>
      </x:c>
    </x:row>
  </x:sheetData>
  <x:mergeCells>
    <x:mergeCell ref="A4:H4"/>
    <x:mergeCell ref="C11:H11"/>
    <x:mergeCell ref="C10:H10"/>
    <x:mergeCell ref="A21:H21"/>
    <x:mergeCell ref="B17:H17"/>
    <x:mergeCell ref="B18:H18"/>
    <x:mergeCell ref="C9:H9"/>
    <x:mergeCell ref="C8:H8"/>
    <x:mergeCell ref="A14:H14"/>
    <x:mergeCell ref="B16:H16"/>
    <x:mergeCell ref="C12:H12"/>
    <x:mergeCell ref="A1:H2"/>
    <x:mergeCell ref="B19:H19"/>
    <x:mergeCell ref="A6:H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5" customWidth="1"/>
    <x:col min="2" max="2" width="18" customWidth="1"/>
    <x:col min="5" max="5" width="26" customWidth="1"/>
    <x:col min="6" max="6" width="16" customWidth="1"/>
    <x:col min="7" max="7" width="16" customWidth="1"/>
    <x:col min="8" max="8" width="16" customWidth="1"/>
  </x:cols>
  <x:sheetData>
    <x:row r="1">
      <x:c r="A1" s="1" t="inlineStr">
        <x:is>
          <x:t xml:space="preserve">SETUP</x:t>
        </x:is>
      </x:c>
    </x:row>
    <x:row r="2"/>
    <x:row r="4">
      <x:c r="A4" s="3" t="inlineStr">
        <x:is>
          <x:t xml:space="preserve">BUSINESS &amp; BUDGET DETAILS</x:t>
        </x:is>
      </x:c>
      <x:c r="E4" s="3" t="inlineStr">
        <x:is>
          <x:t xml:space="preserve">HOW TO USE THESE SETTINGS</x:t>
        </x:is>
      </x:c>
    </x:row>
    <x:row r="6">
      <x:c r="A6" s="5" t="inlineStr">
        <x:is>
          <x:t xml:space="preserve">Business Name</x:t>
        </x:is>
      </x:c>
      <x:c r="B6" s="8" t="inlineStr">
        <x:is>
          <x:t xml:space="preserve"/>
        </x:is>
      </x:c>
      <x:c r="E6" s="5" t="inlineStr">
        <x:is>
          <x:t xml:space="preserve">Business Name</x:t>
        </x:is>
      </x:c>
      <x:c r="F6" s="6" t="inlineStr">
        <x:is>
          <x:t xml:space="preserve">Identifies the workbook and appears on the dashboard.</x:t>
        </x:is>
      </x:c>
    </x:row>
    <x:row r="7">
      <x:c r="A7" s="5" t="inlineStr">
        <x:is>
          <x:t xml:space="preserve">Currency Code</x:t>
        </x:is>
      </x:c>
      <x:c r="B7" s="8" t="inlineStr">
        <x:is>
          <x:t xml:space="preserve">USD</x:t>
        </x:is>
      </x:c>
      <x:c r="E7" s="5" t="inlineStr">
        <x:is>
          <x:t xml:space="preserve">Currency Code</x:t>
        </x:is>
      </x:c>
      <x:c r="F7" s="6" t="inlineStr">
        <x:is>
          <x:t xml:space="preserve">Use USD, AED, EUR, GBP, SAR, QAR, etc.</x:t>
        </x:is>
      </x:c>
    </x:row>
    <x:row r="8">
      <x:c r="A8" s="5" t="inlineStr">
        <x:is>
          <x:t xml:space="preserve">Budget Year</x:t>
        </x:is>
      </x:c>
      <x:c r="B8" s="8" t="n">
        <x:v>2026</x:v>
      </x:c>
      <x:c r="E8" s="5" t="inlineStr">
        <x:is>
          <x:t xml:space="preserve">Budget Year</x:t>
        </x:is>
      </x:c>
      <x:c r="F8" s="6" t="inlineStr">
        <x:is>
          <x:t xml:space="preserve">Controls the 12 reporting months.</x:t>
        </x:is>
      </x:c>
    </x:row>
    <x:row r="11">
      <x:c r="A11" s="3" t="inlineStr">
        <x:is>
          <x:t xml:space="preserve">INCOME CATEGORIES</x:t>
        </x:is>
      </x:c>
      <x:c r="E11" s="3" t="inlineStr">
        <x:is>
          <x:t xml:space="preserve">EXPENSE CATEGORIES</x:t>
        </x:is>
      </x:c>
    </x:row>
    <x:row r="13">
      <x:c r="A13" s="8" t="inlineStr">
        <x:is>
          <x:t xml:space="preserve">Sales / Revenue</x:t>
        </x:is>
      </x:c>
      <x:c r="E13" s="8" t="inlineStr">
        <x:is>
          <x:t xml:space="preserve">Rent / Premises</x:t>
        </x:is>
      </x:c>
    </x:row>
    <x:row r="14">
      <x:c r="A14" s="8" t="inlineStr">
        <x:is>
          <x:t xml:space="preserve">Service Income</x:t>
        </x:is>
      </x:c>
      <x:c r="E14" s="8" t="inlineStr">
        <x:is>
          <x:t xml:space="preserve">Payroll / Wages</x:t>
        </x:is>
      </x:c>
    </x:row>
    <x:row r="15">
      <x:c r="A15" s="8" t="inlineStr">
        <x:is>
          <x:t xml:space="preserve">Other Operating Income</x:t>
        </x:is>
      </x:c>
      <x:c r="E15" s="8" t="inlineStr">
        <x:is>
          <x:t xml:space="preserve">Inventory / Stock</x:t>
        </x:is>
      </x:c>
    </x:row>
    <x:row r="16">
      <x:c r="A16" s="8" t="inlineStr">
        <x:is>
          <x:t xml:space="preserve">Other Income</x:t>
        </x:is>
      </x:c>
      <x:c r="E16" s="8" t="inlineStr">
        <x:is>
          <x:t xml:space="preserve">Suppliers</x:t>
        </x:is>
      </x:c>
    </x:row>
    <x:row r="17">
      <x:c r="E17" s="8" t="inlineStr">
        <x:is>
          <x:t xml:space="preserve">Utilities</x:t>
        </x:is>
      </x:c>
    </x:row>
    <x:row r="18">
      <x:c r="E18" s="8" t="inlineStr">
        <x:is>
          <x:t xml:space="preserve">Marketing</x:t>
        </x:is>
      </x:c>
    </x:row>
    <x:row r="19">
      <x:c r="E19" s="8" t="inlineStr">
        <x:is>
          <x:t xml:space="preserve">Transport / Delivery</x:t>
        </x:is>
      </x:c>
    </x:row>
    <x:row r="20">
      <x:c r="E20" s="8" t="inlineStr">
        <x:is>
          <x:t xml:space="preserve">Software / Subscriptions</x:t>
        </x:is>
      </x:c>
    </x:row>
    <x:row r="21">
      <x:c r="E21" s="8" t="inlineStr">
        <x:is>
          <x:t xml:space="preserve">Professional Fees</x:t>
        </x:is>
      </x:c>
    </x:row>
    <x:row r="22">
      <x:c r="E22" s="8" t="inlineStr">
        <x:is>
          <x:t xml:space="preserve">Taxes / Government Fees</x:t>
        </x:is>
      </x:c>
    </x:row>
    <x:row r="23">
      <x:c r="E23" s="8" t="inlineStr">
        <x:is>
          <x:t xml:space="preserve">Insurance</x:t>
        </x:is>
      </x:c>
    </x:row>
    <x:row r="24">
      <x:c r="E24" s="8" t="inlineStr">
        <x:is>
          <x:t xml:space="preserve">Equipment / Assets</x:t>
        </x:is>
      </x:c>
    </x:row>
    <x:row r="25">
      <x:c r="E25" s="8" t="inlineStr">
        <x:is>
          <x:t xml:space="preserve">Repairs &amp; Maintenance</x:t>
        </x:is>
      </x:c>
    </x:row>
    <x:row r="26">
      <x:c r="E26" s="8" t="inlineStr">
        <x:is>
          <x:t xml:space="preserve">Bank / Payment Fees</x:t>
        </x:is>
      </x:c>
    </x:row>
    <x:row r="27">
      <x:c r="E27" s="8" t="inlineStr">
        <x:is>
          <x:t xml:space="preserve">Other Expenses</x:t>
        </x:is>
      </x:c>
    </x:row>
  </x:sheetData>
  <x:mergeCells>
    <x:mergeCell ref="F6:H6"/>
    <x:mergeCell ref="A11:D11"/>
    <x:mergeCell ref="A4:D4"/>
    <x:mergeCell ref="E4:H4"/>
    <x:mergeCell ref="F8:H8"/>
    <x:mergeCell ref="F7:H7"/>
    <x:mergeCell ref="A1:H2"/>
    <x:mergeCell ref="E11:H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6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5" customWidth="1"/>
    <x:col min="15" max="15" width="15" customWidth="1"/>
  </x:cols>
  <x:sheetData>
    <x:row r="1">
      <x:c r="A1" s="1" t="inlineStr">
        <x:is>
          <x:t xml:space="preserve">INCOME BUDGET</x:t>
        </x:is>
      </x:c>
    </x:row>
    <x:row r="2"/>
    <x:row r="3">
      <x:c r="A3" s="2" t="inlineStr">
        <x:is>
          <x:t xml:space="preserve">Enter expected monthly amounts. Categories come from SETUP.</x:t>
        </x:is>
      </x:c>
    </x:row>
    <x:row r="5">
      <x:c r="A5" s="9" t="inlineStr">
        <x:is>
          <x:t xml:space="preserve">Category</x:t>
        </x:is>
      </x:c>
      <x:c r="B5" s="9" t="inlineStr">
        <x:is>
          <x:t xml:space="preserve">Jan</x:t>
        </x:is>
      </x:c>
      <x:c r="C5" s="9" t="inlineStr">
        <x:is>
          <x:t xml:space="preserve">Feb</x:t>
        </x:is>
      </x:c>
      <x:c r="D5" s="9" t="inlineStr">
        <x:is>
          <x:t xml:space="preserve">Mar</x:t>
        </x:is>
      </x:c>
      <x:c r="E5" s="9" t="inlineStr">
        <x:is>
          <x:t xml:space="preserve">Apr</x:t>
        </x:is>
      </x:c>
      <x:c r="F5" s="9" t="inlineStr">
        <x:is>
          <x:t xml:space="preserve">May</x:t>
        </x:is>
      </x:c>
      <x:c r="G5" s="9" t="inlineStr">
        <x:is>
          <x:t xml:space="preserve">Jun</x:t>
        </x:is>
      </x:c>
      <x:c r="H5" s="9" t="inlineStr">
        <x:is>
          <x:t xml:space="preserve">Jul</x:t>
        </x:is>
      </x:c>
      <x:c r="I5" s="9" t="inlineStr">
        <x:is>
          <x:t xml:space="preserve">Aug</x:t>
        </x:is>
      </x:c>
      <x:c r="J5" s="9" t="inlineStr">
        <x:is>
          <x:t xml:space="preserve">Sep</x:t>
        </x:is>
      </x:c>
      <x:c r="K5" s="9" t="inlineStr">
        <x:is>
          <x:t xml:space="preserve">Oct</x:t>
        </x:is>
      </x:c>
      <x:c r="L5" s="9" t="inlineStr">
        <x:is>
          <x:t xml:space="preserve">Nov</x:t>
        </x:is>
      </x:c>
      <x:c r="M5" s="9" t="inlineStr">
        <x:is>
          <x:t xml:space="preserve">Dec</x:t>
        </x:is>
      </x:c>
      <x:c r="N5" s="9" t="inlineStr">
        <x:is>
          <x:t xml:space="preserve">Annual Budget</x:t>
        </x:is>
      </x:c>
      <x:c r="O5" s="9" t="inlineStr">
        <x:is>
          <x:t xml:space="preserve">Monthly Avg</x:t>
        </x:is>
      </x:c>
    </x:row>
    <x:row r="6">
      <x:c r="A6" s="10" t="str">
        <x:f>SETUP!$A$13</x:f>
        <x:v>Sales / Revenue</x:v>
      </x:c>
      <x:c r="B6" s="11" t="n">
        <x:v>0</x:v>
      </x:c>
      <x:c r="C6" s="11" t="n">
        <x:v>0</x:v>
      </x:c>
      <x:c r="D6" s="11" t="n">
        <x:v>0</x:v>
      </x:c>
      <x:c r="E6" s="11" t="n">
        <x:v>0</x:v>
      </x:c>
      <x:c r="F6" s="11" t="n">
        <x:v>0</x:v>
      </x:c>
      <x:c r="G6" s="11" t="n">
        <x:v>0</x:v>
      </x:c>
      <x:c r="H6" s="11" t="n">
        <x:v>0</x:v>
      </x:c>
      <x:c r="I6" s="11" t="n">
        <x:v>0</x:v>
      </x:c>
      <x:c r="J6" s="11" t="n">
        <x:v>0</x:v>
      </x:c>
      <x:c r="K6" s="11" t="n">
        <x:v>0</x:v>
      </x:c>
      <x:c r="L6" s="11" t="n">
        <x:v>0</x:v>
      </x:c>
      <x:c r="M6" s="11" t="n">
        <x:v>0</x:v>
      </x:c>
      <x:c r="N6" s="21" t="n">
        <x:f>SUM(B6:M6)</x:f>
        <x:v>0</x:v>
      </x:c>
      <x:c r="O6" s="21" t="n">
        <x:f>N6/12</x:f>
        <x:v>0</x:v>
      </x:c>
    </x:row>
    <x:row r="7">
      <x:c r="A7" s="10" t="str">
        <x:f>SETUP!$A$14</x:f>
        <x:v>Service Income</x:v>
      </x:c>
      <x:c r="B7" s="11" t="n">
        <x:v>0</x:v>
      </x:c>
      <x:c r="C7" s="11" t="n">
        <x:v>0</x:v>
      </x:c>
      <x:c r="D7" s="11" t="n">
        <x:v>0</x:v>
      </x:c>
      <x:c r="E7" s="11" t="n">
        <x:v>0</x:v>
      </x:c>
      <x:c r="F7" s="11" t="n">
        <x:v>0</x:v>
      </x:c>
      <x:c r="G7" s="11" t="n">
        <x:v>0</x:v>
      </x:c>
      <x:c r="H7" s="11" t="n">
        <x:v>0</x:v>
      </x:c>
      <x:c r="I7" s="11" t="n">
        <x:v>0</x:v>
      </x:c>
      <x:c r="J7" s="11" t="n">
        <x:v>0</x:v>
      </x:c>
      <x:c r="K7" s="11" t="n">
        <x:v>0</x:v>
      </x:c>
      <x:c r="L7" s="11" t="n">
        <x:v>0</x:v>
      </x:c>
      <x:c r="M7" s="11" t="n">
        <x:v>0</x:v>
      </x:c>
      <x:c r="N7" s="21" t="n">
        <x:f>SUM(B7:M7)</x:f>
        <x:v>0</x:v>
      </x:c>
      <x:c r="O7" s="21" t="n">
        <x:f>N7/12</x:f>
        <x:v>0</x:v>
      </x:c>
    </x:row>
    <x:row r="8">
      <x:c r="A8" s="10" t="str">
        <x:f>SETUP!$A$15</x:f>
        <x:v>Other Operating Income</x:v>
      </x:c>
      <x:c r="B8" s="11" t="n">
        <x:v>0</x:v>
      </x:c>
      <x:c r="C8" s="11" t="n">
        <x:v>0</x:v>
      </x:c>
      <x:c r="D8" s="11" t="n">
        <x:v>0</x:v>
      </x:c>
      <x:c r="E8" s="11" t="n">
        <x:v>0</x:v>
      </x:c>
      <x:c r="F8" s="11" t="n">
        <x:v>0</x:v>
      </x:c>
      <x:c r="G8" s="11" t="n">
        <x:v>0</x:v>
      </x:c>
      <x:c r="H8" s="11" t="n">
        <x:v>0</x:v>
      </x:c>
      <x:c r="I8" s="11" t="n">
        <x:v>0</x:v>
      </x:c>
      <x:c r="J8" s="11" t="n">
        <x:v>0</x:v>
      </x:c>
      <x:c r="K8" s="11" t="n">
        <x:v>0</x:v>
      </x:c>
      <x:c r="L8" s="11" t="n">
        <x:v>0</x:v>
      </x:c>
      <x:c r="M8" s="11" t="n">
        <x:v>0</x:v>
      </x:c>
      <x:c r="N8" s="21" t="n">
        <x:f>SUM(B8:M8)</x:f>
        <x:v>0</x:v>
      </x:c>
      <x:c r="O8" s="21" t="n">
        <x:f>N8/12</x:f>
        <x:v>0</x:v>
      </x:c>
    </x:row>
    <x:row r="9">
      <x:c r="A9" s="10" t="str">
        <x:f>SETUP!$A$16</x:f>
        <x:v>Other Income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21" t="n">
        <x:f>SUM(B9:M9)</x:f>
        <x:v>0</x:v>
      </x:c>
      <x:c r="O9" s="21" t="n">
        <x:f>N9/12</x:f>
        <x:v>0</x:v>
      </x:c>
    </x:row>
    <x:row r="10">
      <x:c r="N10" s="22" t="n"/>
      <x:c r="O10" s="22" t="n"/>
    </x:row>
    <x:row r="11">
      <x:c r="A11" s="12" t="inlineStr">
        <x:is>
          <x:t xml:space="preserve">TOTAL INCOME</x:t>
        </x:is>
      </x:c>
      <x:c r="B11" s="13" t="n">
        <x:f>SUM(B6:B9)</x:f>
        <x:v>0</x:v>
      </x:c>
      <x:c r="C11" s="13" t="n">
        <x:f>SUM(C6:C9)</x:f>
        <x:v>0</x:v>
      </x:c>
      <x:c r="D11" s="13" t="n">
        <x:f>SUM(D6:D9)</x:f>
        <x:v>0</x:v>
      </x:c>
      <x:c r="E11" s="13" t="n">
        <x:f>SUM(E6:E9)</x:f>
        <x:v>0</x:v>
      </x:c>
      <x:c r="F11" s="13" t="n">
        <x:f>SUM(F6:F9)</x:f>
        <x:v>0</x:v>
      </x:c>
      <x:c r="G11" s="13" t="n">
        <x:f>SUM(G6:G9)</x:f>
        <x:v>0</x:v>
      </x:c>
      <x:c r="H11" s="13" t="n">
        <x:f>SUM(H6:H9)</x:f>
        <x:v>0</x:v>
      </x:c>
      <x:c r="I11" s="13" t="n">
        <x:f>SUM(I6:I9)</x:f>
        <x:v>0</x:v>
      </x:c>
      <x:c r="J11" s="13" t="n">
        <x:f>SUM(J6:J9)</x:f>
        <x:v>0</x:v>
      </x:c>
      <x:c r="K11" s="13" t="n">
        <x:f>SUM(K6:K9)</x:f>
        <x:v>0</x:v>
      </x:c>
      <x:c r="L11" s="13" t="n">
        <x:f>SUM(L6:L9)</x:f>
        <x:v>0</x:v>
      </x:c>
      <x:c r="M11" s="13" t="n">
        <x:f>SUM(M6:M9)</x:f>
        <x:v>0</x:v>
      </x:c>
      <x:c r="N11" s="23" t="n">
        <x:f>SUM(N6:N9)</x:f>
        <x:v>0</x:v>
      </x:c>
      <x:c r="O11" s="23" t="n">
        <x:f>SUM(O6:O9)</x:f>
        <x:v>0</x:v>
      </x:c>
    </x:row>
  </x:sheetData>
  <x:mergeCells>
    <x:mergeCell ref="A1:O2"/>
    <x:mergeCell ref="A3:O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6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5" customWidth="1"/>
    <x:col min="15" max="15" width="15" customWidth="1"/>
  </x:cols>
  <x:sheetData>
    <x:row r="1">
      <x:c r="A1" s="1" t="inlineStr">
        <x:is>
          <x:t xml:space="preserve">EXPENSE BUDGET</x:t>
        </x:is>
      </x:c>
    </x:row>
    <x:row r="2"/>
    <x:row r="3">
      <x:c r="A3" s="2" t="inlineStr">
        <x:is>
          <x:t xml:space="preserve">Enter expected monthly amounts. Categories come from SETUP.</x:t>
        </x:is>
      </x:c>
    </x:row>
    <x:row r="5">
      <x:c r="A5" s="9" t="inlineStr">
        <x:is>
          <x:t xml:space="preserve">Category</x:t>
        </x:is>
      </x:c>
      <x:c r="B5" s="9" t="inlineStr">
        <x:is>
          <x:t xml:space="preserve">Jan</x:t>
        </x:is>
      </x:c>
      <x:c r="C5" s="9" t="inlineStr">
        <x:is>
          <x:t xml:space="preserve">Feb</x:t>
        </x:is>
      </x:c>
      <x:c r="D5" s="9" t="inlineStr">
        <x:is>
          <x:t xml:space="preserve">Mar</x:t>
        </x:is>
      </x:c>
      <x:c r="E5" s="9" t="inlineStr">
        <x:is>
          <x:t xml:space="preserve">Apr</x:t>
        </x:is>
      </x:c>
      <x:c r="F5" s="9" t="inlineStr">
        <x:is>
          <x:t xml:space="preserve">May</x:t>
        </x:is>
      </x:c>
      <x:c r="G5" s="9" t="inlineStr">
        <x:is>
          <x:t xml:space="preserve">Jun</x:t>
        </x:is>
      </x:c>
      <x:c r="H5" s="9" t="inlineStr">
        <x:is>
          <x:t xml:space="preserve">Jul</x:t>
        </x:is>
      </x:c>
      <x:c r="I5" s="9" t="inlineStr">
        <x:is>
          <x:t xml:space="preserve">Aug</x:t>
        </x:is>
      </x:c>
      <x:c r="J5" s="9" t="inlineStr">
        <x:is>
          <x:t xml:space="preserve">Sep</x:t>
        </x:is>
      </x:c>
      <x:c r="K5" s="9" t="inlineStr">
        <x:is>
          <x:t xml:space="preserve">Oct</x:t>
        </x:is>
      </x:c>
      <x:c r="L5" s="9" t="inlineStr">
        <x:is>
          <x:t xml:space="preserve">Nov</x:t>
        </x:is>
      </x:c>
      <x:c r="M5" s="9" t="inlineStr">
        <x:is>
          <x:t xml:space="preserve">Dec</x:t>
        </x:is>
      </x:c>
      <x:c r="N5" s="9" t="inlineStr">
        <x:is>
          <x:t xml:space="preserve">Annual Budget</x:t>
        </x:is>
      </x:c>
      <x:c r="O5" s="9" t="inlineStr">
        <x:is>
          <x:t xml:space="preserve">Monthly Avg</x:t>
        </x:is>
      </x:c>
    </x:row>
    <x:row r="6">
      <x:c r="A6" s="10" t="str">
        <x:f>SETUP!$E$13</x:f>
        <x:v>Rent / Premises</x:v>
      </x:c>
      <x:c r="B6" s="11" t="n">
        <x:v>0</x:v>
      </x:c>
      <x:c r="C6" s="11" t="n">
        <x:v>0</x:v>
      </x:c>
      <x:c r="D6" s="11" t="n">
        <x:v>0</x:v>
      </x:c>
      <x:c r="E6" s="11" t="n">
        <x:v>0</x:v>
      </x:c>
      <x:c r="F6" s="11" t="n">
        <x:v>0</x:v>
      </x:c>
      <x:c r="G6" s="11" t="n">
        <x:v>0</x:v>
      </x:c>
      <x:c r="H6" s="11" t="n">
        <x:v>0</x:v>
      </x:c>
      <x:c r="I6" s="11" t="n">
        <x:v>0</x:v>
      </x:c>
      <x:c r="J6" s="11" t="n">
        <x:v>0</x:v>
      </x:c>
      <x:c r="K6" s="11" t="n">
        <x:v>0</x:v>
      </x:c>
      <x:c r="L6" s="11" t="n">
        <x:v>0</x:v>
      </x:c>
      <x:c r="M6" s="11" t="n">
        <x:v>0</x:v>
      </x:c>
      <x:c r="N6" s="21" t="n">
        <x:f>SUM(B6:M6)</x:f>
        <x:v>0</x:v>
      </x:c>
      <x:c r="O6" s="21" t="n">
        <x:f>N6/12</x:f>
        <x:v>0</x:v>
      </x:c>
    </x:row>
    <x:row r="7">
      <x:c r="A7" s="10" t="str">
        <x:f>SETUP!$E$14</x:f>
        <x:v>Payroll / Wages</x:v>
      </x:c>
      <x:c r="B7" s="11" t="n">
        <x:v>0</x:v>
      </x:c>
      <x:c r="C7" s="11" t="n">
        <x:v>0</x:v>
      </x:c>
      <x:c r="D7" s="11" t="n">
        <x:v>0</x:v>
      </x:c>
      <x:c r="E7" s="11" t="n">
        <x:v>0</x:v>
      </x:c>
      <x:c r="F7" s="11" t="n">
        <x:v>0</x:v>
      </x:c>
      <x:c r="G7" s="11" t="n">
        <x:v>0</x:v>
      </x:c>
      <x:c r="H7" s="11" t="n">
        <x:v>0</x:v>
      </x:c>
      <x:c r="I7" s="11" t="n">
        <x:v>0</x:v>
      </x:c>
      <x:c r="J7" s="11" t="n">
        <x:v>0</x:v>
      </x:c>
      <x:c r="K7" s="11" t="n">
        <x:v>0</x:v>
      </x:c>
      <x:c r="L7" s="11" t="n">
        <x:v>0</x:v>
      </x:c>
      <x:c r="M7" s="11" t="n">
        <x:v>0</x:v>
      </x:c>
      <x:c r="N7" s="21" t="n">
        <x:f>SUM(B7:M7)</x:f>
        <x:v>0</x:v>
      </x:c>
      <x:c r="O7" s="21" t="n">
        <x:f>N7/12</x:f>
        <x:v>0</x:v>
      </x:c>
    </x:row>
    <x:row r="8">
      <x:c r="A8" s="10" t="str">
        <x:f>SETUP!$E$15</x:f>
        <x:v>Inventory / Stock</x:v>
      </x:c>
      <x:c r="B8" s="11" t="n">
        <x:v>0</x:v>
      </x:c>
      <x:c r="C8" s="11" t="n">
        <x:v>0</x:v>
      </x:c>
      <x:c r="D8" s="11" t="n">
        <x:v>0</x:v>
      </x:c>
      <x:c r="E8" s="11" t="n">
        <x:v>0</x:v>
      </x:c>
      <x:c r="F8" s="11" t="n">
        <x:v>0</x:v>
      </x:c>
      <x:c r="G8" s="11" t="n">
        <x:v>0</x:v>
      </x:c>
      <x:c r="H8" s="11" t="n">
        <x:v>0</x:v>
      </x:c>
      <x:c r="I8" s="11" t="n">
        <x:v>0</x:v>
      </x:c>
      <x:c r="J8" s="11" t="n">
        <x:v>0</x:v>
      </x:c>
      <x:c r="K8" s="11" t="n">
        <x:v>0</x:v>
      </x:c>
      <x:c r="L8" s="11" t="n">
        <x:v>0</x:v>
      </x:c>
      <x:c r="M8" s="11" t="n">
        <x:v>0</x:v>
      </x:c>
      <x:c r="N8" s="21" t="n">
        <x:f>SUM(B8:M8)</x:f>
        <x:v>0</x:v>
      </x:c>
      <x:c r="O8" s="21" t="n">
        <x:f>N8/12</x:f>
        <x:v>0</x:v>
      </x:c>
    </x:row>
    <x:row r="9">
      <x:c r="A9" s="10" t="str">
        <x:f>SETUP!$E$16</x:f>
        <x:v>Suppliers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21" t="n">
        <x:f>SUM(B9:M9)</x:f>
        <x:v>0</x:v>
      </x:c>
      <x:c r="O9" s="21" t="n">
        <x:f>N9/12</x:f>
        <x:v>0</x:v>
      </x:c>
    </x:row>
    <x:row r="10">
      <x:c r="A10" s="10" t="str">
        <x:f>SETUP!$E$17</x:f>
        <x:v>Utilities</x:v>
      </x:c>
      <x:c r="B10" s="11" t="n">
        <x:v>0</x:v>
      </x:c>
      <x:c r="C10" s="11" t="n">
        <x:v>0</x:v>
      </x:c>
      <x:c r="D10" s="11" t="n">
        <x:v>0</x:v>
      </x:c>
      <x:c r="E10" s="11" t="n">
        <x:v>0</x:v>
      </x:c>
      <x:c r="F10" s="11" t="n">
        <x:v>0</x:v>
      </x:c>
      <x:c r="G10" s="11" t="n">
        <x:v>0</x:v>
      </x:c>
      <x:c r="H10" s="11" t="n">
        <x:v>0</x:v>
      </x:c>
      <x:c r="I10" s="11" t="n">
        <x:v>0</x:v>
      </x:c>
      <x:c r="J10" s="11" t="n">
        <x:v>0</x:v>
      </x:c>
      <x:c r="K10" s="11" t="n">
        <x:v>0</x:v>
      </x:c>
      <x:c r="L10" s="11" t="n">
        <x:v>0</x:v>
      </x:c>
      <x:c r="M10" s="11" t="n">
        <x:v>0</x:v>
      </x:c>
      <x:c r="N10" s="21" t="n">
        <x:f>SUM(B10:M10)</x:f>
        <x:v>0</x:v>
      </x:c>
      <x:c r="O10" s="21" t="n">
        <x:f>N10/12</x:f>
        <x:v>0</x:v>
      </x:c>
    </x:row>
    <x:row r="11">
      <x:c r="A11" s="10" t="str">
        <x:f>SETUP!$E$18</x:f>
        <x:v>Marketing</x:v>
      </x:c>
      <x:c r="B11" s="11" t="n">
        <x:v>0</x:v>
      </x:c>
      <x:c r="C11" s="11" t="n">
        <x:v>0</x:v>
      </x:c>
      <x:c r="D11" s="11" t="n">
        <x:v>0</x:v>
      </x:c>
      <x:c r="E11" s="11" t="n">
        <x:v>0</x:v>
      </x:c>
      <x:c r="F11" s="11" t="n">
        <x:v>0</x:v>
      </x:c>
      <x:c r="G11" s="11" t="n">
        <x:v>0</x:v>
      </x:c>
      <x:c r="H11" s="11" t="n">
        <x:v>0</x:v>
      </x:c>
      <x:c r="I11" s="11" t="n">
        <x:v>0</x:v>
      </x:c>
      <x:c r="J11" s="11" t="n">
        <x:v>0</x:v>
      </x:c>
      <x:c r="K11" s="11" t="n">
        <x:v>0</x:v>
      </x:c>
      <x:c r="L11" s="11" t="n">
        <x:v>0</x:v>
      </x:c>
      <x:c r="M11" s="11" t="n">
        <x:v>0</x:v>
      </x:c>
      <x:c r="N11" s="21" t="n">
        <x:f>SUM(B11:M11)</x:f>
        <x:v>0</x:v>
      </x:c>
      <x:c r="O11" s="21" t="n">
        <x:f>N11/12</x:f>
        <x:v>0</x:v>
      </x:c>
    </x:row>
    <x:row r="12">
      <x:c r="A12" s="10" t="str">
        <x:f>SETUP!$E$19</x:f>
        <x:v>Transport / Delivery</x:v>
      </x:c>
      <x:c r="B12" s="11" t="n">
        <x:v>0</x:v>
      </x:c>
      <x:c r="C12" s="11" t="n">
        <x:v>0</x:v>
      </x:c>
      <x:c r="D12" s="11" t="n">
        <x:v>0</x:v>
      </x:c>
      <x:c r="E12" s="11" t="n">
        <x:v>0</x:v>
      </x:c>
      <x:c r="F12" s="11" t="n">
        <x:v>0</x:v>
      </x:c>
      <x:c r="G12" s="11" t="n">
        <x:v>0</x:v>
      </x:c>
      <x:c r="H12" s="11" t="n">
        <x:v>0</x:v>
      </x:c>
      <x:c r="I12" s="11" t="n">
        <x:v>0</x:v>
      </x:c>
      <x:c r="J12" s="11" t="n">
        <x:v>0</x:v>
      </x:c>
      <x:c r="K12" s="11" t="n">
        <x:v>0</x:v>
      </x:c>
      <x:c r="L12" s="11" t="n">
        <x:v>0</x:v>
      </x:c>
      <x:c r="M12" s="11" t="n">
        <x:v>0</x:v>
      </x:c>
      <x:c r="N12" s="21" t="n">
        <x:f>SUM(B12:M12)</x:f>
        <x:v>0</x:v>
      </x:c>
      <x:c r="O12" s="21" t="n">
        <x:f>N12/12</x:f>
        <x:v>0</x:v>
      </x:c>
    </x:row>
    <x:row r="13">
      <x:c r="A13" s="10" t="str">
        <x:f>SETUP!$E$20</x:f>
        <x:v>Software / Subscriptions</x:v>
      </x:c>
      <x:c r="B13" s="11" t="n">
        <x:v>0</x:v>
      </x:c>
      <x:c r="C13" s="11" t="n">
        <x:v>0</x:v>
      </x:c>
      <x:c r="D13" s="11" t="n">
        <x:v>0</x:v>
      </x:c>
      <x:c r="E13" s="11" t="n">
        <x:v>0</x:v>
      </x:c>
      <x:c r="F13" s="11" t="n">
        <x:v>0</x:v>
      </x:c>
      <x:c r="G13" s="11" t="n">
        <x:v>0</x:v>
      </x:c>
      <x:c r="H13" s="11" t="n">
        <x:v>0</x:v>
      </x:c>
      <x:c r="I13" s="11" t="n">
        <x:v>0</x:v>
      </x:c>
      <x:c r="J13" s="11" t="n">
        <x:v>0</x:v>
      </x:c>
      <x:c r="K13" s="11" t="n">
        <x:v>0</x:v>
      </x:c>
      <x:c r="L13" s="11" t="n">
        <x:v>0</x:v>
      </x:c>
      <x:c r="M13" s="11" t="n">
        <x:v>0</x:v>
      </x:c>
      <x:c r="N13" s="21" t="n">
        <x:f>SUM(B13:M13)</x:f>
        <x:v>0</x:v>
      </x:c>
      <x:c r="O13" s="21" t="n">
        <x:f>N13/12</x:f>
        <x:v>0</x:v>
      </x:c>
    </x:row>
    <x:row r="14">
      <x:c r="A14" s="10" t="str">
        <x:f>SETUP!$E$21</x:f>
        <x:v>Professional Fees</x:v>
      </x:c>
      <x:c r="B14" s="11" t="n">
        <x:v>0</x:v>
      </x:c>
      <x:c r="C14" s="11" t="n">
        <x:v>0</x:v>
      </x:c>
      <x:c r="D14" s="11" t="n">
        <x:v>0</x:v>
      </x:c>
      <x:c r="E14" s="11" t="n">
        <x:v>0</x:v>
      </x:c>
      <x:c r="F14" s="11" t="n">
        <x:v>0</x:v>
      </x:c>
      <x:c r="G14" s="11" t="n">
        <x:v>0</x:v>
      </x:c>
      <x:c r="H14" s="11" t="n">
        <x:v>0</x:v>
      </x:c>
      <x:c r="I14" s="11" t="n">
        <x:v>0</x:v>
      </x:c>
      <x:c r="J14" s="11" t="n">
        <x:v>0</x:v>
      </x:c>
      <x:c r="K14" s="11" t="n">
        <x:v>0</x:v>
      </x:c>
      <x:c r="L14" s="11" t="n">
        <x:v>0</x:v>
      </x:c>
      <x:c r="M14" s="11" t="n">
        <x:v>0</x:v>
      </x:c>
      <x:c r="N14" s="21" t="n">
        <x:f>SUM(B14:M14)</x:f>
        <x:v>0</x:v>
      </x:c>
      <x:c r="O14" s="21" t="n">
        <x:f>N14/12</x:f>
        <x:v>0</x:v>
      </x:c>
    </x:row>
    <x:row r="15">
      <x:c r="A15" s="10" t="str">
        <x:f>SETUP!$E$22</x:f>
        <x:v>Taxes / Government Fees</x:v>
      </x:c>
      <x:c r="B15" s="11" t="n">
        <x:v>0</x:v>
      </x:c>
      <x:c r="C15" s="11" t="n">
        <x:v>0</x:v>
      </x:c>
      <x:c r="D15" s="11" t="n">
        <x:v>0</x:v>
      </x:c>
      <x:c r="E15" s="11" t="n">
        <x:v>0</x:v>
      </x:c>
      <x:c r="F15" s="11" t="n">
        <x:v>0</x:v>
      </x:c>
      <x:c r="G15" s="11" t="n">
        <x:v>0</x:v>
      </x:c>
      <x:c r="H15" s="11" t="n">
        <x:v>0</x:v>
      </x:c>
      <x:c r="I15" s="11" t="n">
        <x:v>0</x:v>
      </x:c>
      <x:c r="J15" s="11" t="n">
        <x:v>0</x:v>
      </x:c>
      <x:c r="K15" s="11" t="n">
        <x:v>0</x:v>
      </x:c>
      <x:c r="L15" s="11" t="n">
        <x:v>0</x:v>
      </x:c>
      <x:c r="M15" s="11" t="n">
        <x:v>0</x:v>
      </x:c>
      <x:c r="N15" s="21" t="n">
        <x:f>SUM(B15:M15)</x:f>
        <x:v>0</x:v>
      </x:c>
      <x:c r="O15" s="21" t="n">
        <x:f>N15/12</x:f>
        <x:v>0</x:v>
      </x:c>
    </x:row>
    <x:row r="16">
      <x:c r="A16" s="10" t="str">
        <x:f>SETUP!$E$23</x:f>
        <x:v>Insurance</x:v>
      </x:c>
      <x:c r="B16" s="11" t="n">
        <x:v>0</x:v>
      </x:c>
      <x:c r="C16" s="11" t="n">
        <x:v>0</x:v>
      </x:c>
      <x:c r="D16" s="11" t="n">
        <x:v>0</x:v>
      </x:c>
      <x:c r="E16" s="11" t="n">
        <x:v>0</x:v>
      </x:c>
      <x:c r="F16" s="11" t="n">
        <x:v>0</x:v>
      </x:c>
      <x:c r="G16" s="11" t="n">
        <x:v>0</x:v>
      </x:c>
      <x:c r="H16" s="11" t="n">
        <x:v>0</x:v>
      </x:c>
      <x:c r="I16" s="11" t="n">
        <x:v>0</x:v>
      </x:c>
      <x:c r="J16" s="11" t="n">
        <x:v>0</x:v>
      </x:c>
      <x:c r="K16" s="11" t="n">
        <x:v>0</x:v>
      </x:c>
      <x:c r="L16" s="11" t="n">
        <x:v>0</x:v>
      </x:c>
      <x:c r="M16" s="11" t="n">
        <x:v>0</x:v>
      </x:c>
      <x:c r="N16" s="21" t="n">
        <x:f>SUM(B16:M16)</x:f>
        <x:v>0</x:v>
      </x:c>
      <x:c r="O16" s="21" t="n">
        <x:f>N16/12</x:f>
        <x:v>0</x:v>
      </x:c>
    </x:row>
    <x:row r="17">
      <x:c r="A17" s="10" t="str">
        <x:f>SETUP!$E$24</x:f>
        <x:v>Equipment / Assets</x:v>
      </x:c>
      <x:c r="B17" s="11" t="n">
        <x:v>0</x:v>
      </x:c>
      <x:c r="C17" s="11" t="n">
        <x:v>0</x:v>
      </x:c>
      <x:c r="D17" s="11" t="n">
        <x:v>0</x:v>
      </x:c>
      <x:c r="E17" s="11" t="n">
        <x:v>0</x:v>
      </x:c>
      <x:c r="F17" s="11" t="n">
        <x:v>0</x:v>
      </x:c>
      <x:c r="G17" s="11" t="n">
        <x:v>0</x:v>
      </x:c>
      <x:c r="H17" s="11" t="n">
        <x:v>0</x:v>
      </x:c>
      <x:c r="I17" s="11" t="n">
        <x:v>0</x:v>
      </x:c>
      <x:c r="J17" s="11" t="n">
        <x:v>0</x:v>
      </x:c>
      <x:c r="K17" s="11" t="n">
        <x:v>0</x:v>
      </x:c>
      <x:c r="L17" s="11" t="n">
        <x:v>0</x:v>
      </x:c>
      <x:c r="M17" s="11" t="n">
        <x:v>0</x:v>
      </x:c>
      <x:c r="N17" s="21" t="n">
        <x:f>SUM(B17:M17)</x:f>
        <x:v>0</x:v>
      </x:c>
      <x:c r="O17" s="21" t="n">
        <x:f>N17/12</x:f>
        <x:v>0</x:v>
      </x:c>
    </x:row>
    <x:row r="18">
      <x:c r="A18" s="10" t="str">
        <x:f>SETUP!$E$25</x:f>
        <x:v>Repairs &amp; Maintenance</x:v>
      </x:c>
      <x:c r="B18" s="11" t="n">
        <x:v>0</x:v>
      </x:c>
      <x:c r="C18" s="11" t="n">
        <x:v>0</x:v>
      </x:c>
      <x:c r="D18" s="11" t="n">
        <x:v>0</x:v>
      </x:c>
      <x:c r="E18" s="11" t="n">
        <x:v>0</x:v>
      </x:c>
      <x:c r="F18" s="11" t="n">
        <x:v>0</x:v>
      </x:c>
      <x:c r="G18" s="11" t="n">
        <x:v>0</x:v>
      </x:c>
      <x:c r="H18" s="11" t="n">
        <x:v>0</x:v>
      </x:c>
      <x:c r="I18" s="11" t="n">
        <x:v>0</x:v>
      </x:c>
      <x:c r="J18" s="11" t="n">
        <x:v>0</x:v>
      </x:c>
      <x:c r="K18" s="11" t="n">
        <x:v>0</x:v>
      </x:c>
      <x:c r="L18" s="11" t="n">
        <x:v>0</x:v>
      </x:c>
      <x:c r="M18" s="11" t="n">
        <x:v>0</x:v>
      </x:c>
      <x:c r="N18" s="21" t="n">
        <x:f>SUM(B18:M18)</x:f>
        <x:v>0</x:v>
      </x:c>
      <x:c r="O18" s="21" t="n">
        <x:f>N18/12</x:f>
        <x:v>0</x:v>
      </x:c>
    </x:row>
    <x:row r="19">
      <x:c r="A19" s="10" t="str">
        <x:f>SETUP!$E$26</x:f>
        <x:v>Bank / Payment Fees</x:v>
      </x:c>
      <x:c r="B19" s="11" t="n">
        <x:v>0</x:v>
      </x:c>
      <x:c r="C19" s="11" t="n">
        <x:v>0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</x:v>
      </x:c>
      <x:c r="M19" s="11" t="n">
        <x:v>0</x:v>
      </x:c>
      <x:c r="N19" s="21" t="n">
        <x:f>SUM(B19:M19)</x:f>
        <x:v>0</x:v>
      </x:c>
      <x:c r="O19" s="21" t="n">
        <x:f>N19/12</x:f>
        <x:v>0</x:v>
      </x:c>
    </x:row>
    <x:row r="20">
      <x:c r="A20" s="10" t="str">
        <x:f>SETUP!$E$27</x:f>
        <x:v>Other Expenses</x:v>
      </x:c>
      <x:c r="B20" s="11" t="n">
        <x:v>0</x:v>
      </x:c>
      <x:c r="C20" s="11" t="n">
        <x:v>0</x:v>
      </x:c>
      <x:c r="D20" s="11" t="n">
        <x:v>0</x:v>
      </x:c>
      <x:c r="E20" s="11" t="n">
        <x:v>0</x:v>
      </x:c>
      <x:c r="F20" s="11" t="n">
        <x:v>0</x:v>
      </x:c>
      <x:c r="G20" s="11" t="n">
        <x:v>0</x:v>
      </x:c>
      <x:c r="H20" s="11" t="n">
        <x:v>0</x:v>
      </x:c>
      <x:c r="I20" s="11" t="n">
        <x:v>0</x:v>
      </x:c>
      <x:c r="J20" s="11" t="n">
        <x:v>0</x:v>
      </x:c>
      <x:c r="K20" s="11" t="n">
        <x:v>0</x:v>
      </x:c>
      <x:c r="L20" s="11" t="n">
        <x:v>0</x:v>
      </x:c>
      <x:c r="M20" s="11" t="n">
        <x:v>0</x:v>
      </x:c>
      <x:c r="N20" s="21" t="n">
        <x:f>SUM(B20:M20)</x:f>
        <x:v>0</x:v>
      </x:c>
      <x:c r="O20" s="21" t="n">
        <x:f>N20/12</x:f>
        <x:v>0</x:v>
      </x:c>
    </x:row>
    <x:row r="21">
      <x:c r="N21" s="22" t="n"/>
      <x:c r="O21" s="22" t="n"/>
    </x:row>
    <x:row r="22">
      <x:c r="A22" s="12" t="inlineStr">
        <x:is>
          <x:t xml:space="preserve">TOTAL EXPENSES</x:t>
        </x:is>
      </x:c>
      <x:c r="B22" s="13" t="n">
        <x:f>SUM(B6:B20)</x:f>
        <x:v>0</x:v>
      </x:c>
      <x:c r="C22" s="13" t="n">
        <x:f>SUM(C6:C20)</x:f>
        <x:v>0</x:v>
      </x:c>
      <x:c r="D22" s="13" t="n">
        <x:f>SUM(D6:D20)</x:f>
        <x:v>0</x:v>
      </x:c>
      <x:c r="E22" s="13" t="n">
        <x:f>SUM(E6:E20)</x:f>
        <x:v>0</x:v>
      </x:c>
      <x:c r="F22" s="13" t="n">
        <x:f>SUM(F6:F20)</x:f>
        <x:v>0</x:v>
      </x:c>
      <x:c r="G22" s="13" t="n">
        <x:f>SUM(G6:G20)</x:f>
        <x:v>0</x:v>
      </x:c>
      <x:c r="H22" s="13" t="n">
        <x:f>SUM(H6:H20)</x:f>
        <x:v>0</x:v>
      </x:c>
      <x:c r="I22" s="13" t="n">
        <x:f>SUM(I6:I20)</x:f>
        <x:v>0</x:v>
      </x:c>
      <x:c r="J22" s="13" t="n">
        <x:f>SUM(J6:J20)</x:f>
        <x:v>0</x:v>
      </x:c>
      <x:c r="K22" s="13" t="n">
        <x:f>SUM(K6:K20)</x:f>
        <x:v>0</x:v>
      </x:c>
      <x:c r="L22" s="13" t="n">
        <x:f>SUM(L6:L20)</x:f>
        <x:v>0</x:v>
      </x:c>
      <x:c r="M22" s="13" t="n">
        <x:f>SUM(M6:M20)</x:f>
        <x:v>0</x:v>
      </x:c>
      <x:c r="N22" s="23" t="n">
        <x:f>SUM(N6:N20)</x:f>
        <x:v>0</x:v>
      </x:c>
      <x:c r="O22" s="23" t="n">
        <x:f>SUM(O6:O20)</x:f>
        <x:v>0</x:v>
      </x:c>
    </x:row>
  </x:sheetData>
  <x:mergeCells>
    <x:mergeCell ref="A1:O2"/>
    <x:mergeCell ref="A3:O3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26" customWidth="1"/>
    <x:col min="2" max="2" width="11" customWidth="1"/>
    <x:col min="3" max="3" width="11" customWidth="1"/>
    <x:col min="4" max="4" width="11" customWidth="1"/>
    <x:col min="5" max="5" width="11" customWidth="1"/>
    <x:col min="6" max="6" width="11" customWidth="1"/>
    <x:col min="7" max="7" width="11" customWidth="1"/>
    <x:col min="8" max="8" width="11" customWidth="1"/>
    <x:col min="9" max="9" width="11" customWidth="1"/>
    <x:col min="10" max="10" width="11" customWidth="1"/>
    <x:col min="11" max="11" width="11" customWidth="1"/>
    <x:col min="12" max="12" width="11" customWidth="1"/>
    <x:col min="13" max="13" width="11" customWidth="1"/>
    <x:col min="14" max="14" width="15" customWidth="1"/>
    <x:col min="15" max="15" width="15" customWidth="1"/>
  </x:cols>
  <x:sheetData>
    <x:row r="1">
      <x:c r="A1" s="1" t="inlineStr">
        <x:is>
          <x:t xml:space="preserve">ACTUAL RESULTS</x:t>
        </x:is>
      </x:c>
    </x:row>
    <x:row r="2"/>
    <x:row r="3">
      <x:c r="A3" s="2" t="inlineStr">
        <x:is>
          <x:t xml:space="preserve">Enter actual monthly income and expenses. Use monthly totals, not individual transactions.</x:t>
        </x:is>
      </x:c>
    </x:row>
    <x:row r="5">
      <x:c r="A5" s="3" t="inlineStr">
        <x:is>
          <x:t xml:space="preserve">ACTUAL INCOME</x:t>
        </x:is>
      </x:c>
    </x:row>
    <x:row r="6">
      <x:c r="A6" s="9" t="inlineStr">
        <x:is>
          <x:t xml:space="preserve">Category</x:t>
        </x:is>
      </x:c>
      <x:c r="B6" s="9" t="inlineStr">
        <x:is>
          <x:t xml:space="preserve">Jan</x:t>
        </x:is>
      </x:c>
      <x:c r="C6" s="9" t="inlineStr">
        <x:is>
          <x:t xml:space="preserve">Feb</x:t>
        </x:is>
      </x:c>
      <x:c r="D6" s="9" t="inlineStr">
        <x:is>
          <x:t xml:space="preserve">Mar</x:t>
        </x:is>
      </x:c>
      <x:c r="E6" s="9" t="inlineStr">
        <x:is>
          <x:t xml:space="preserve">Apr</x:t>
        </x:is>
      </x:c>
      <x:c r="F6" s="9" t="inlineStr">
        <x:is>
          <x:t xml:space="preserve">May</x:t>
        </x:is>
      </x:c>
      <x:c r="G6" s="9" t="inlineStr">
        <x:is>
          <x:t xml:space="preserve">Jun</x:t>
        </x:is>
      </x:c>
      <x:c r="H6" s="9" t="inlineStr">
        <x:is>
          <x:t xml:space="preserve">Jul</x:t>
        </x:is>
      </x:c>
      <x:c r="I6" s="9" t="inlineStr">
        <x:is>
          <x:t xml:space="preserve">Aug</x:t>
        </x:is>
      </x:c>
      <x:c r="J6" s="9" t="inlineStr">
        <x:is>
          <x:t xml:space="preserve">Sep</x:t>
        </x:is>
      </x:c>
      <x:c r="K6" s="9" t="inlineStr">
        <x:is>
          <x:t xml:space="preserve">Oct</x:t>
        </x:is>
      </x:c>
      <x:c r="L6" s="9" t="inlineStr">
        <x:is>
          <x:t xml:space="preserve">Nov</x:t>
        </x:is>
      </x:c>
      <x:c r="M6" s="9" t="inlineStr">
        <x:is>
          <x:t xml:space="preserve">Dec</x:t>
        </x:is>
      </x:c>
      <x:c r="N6" s="9" t="inlineStr">
        <x:is>
          <x:t xml:space="preserve">Annual Actual</x:t>
        </x:is>
      </x:c>
      <x:c r="O6" s="9" t="inlineStr">
        <x:is>
          <x:t xml:space="preserve">Monthly Avg</x:t>
        </x:is>
      </x:c>
    </x:row>
    <x:row r="7">
      <x:c r="A7" s="10" t="str">
        <x:f>SETUP!$A$13</x:f>
        <x:v>Sales / Revenue</x:v>
      </x:c>
      <x:c r="B7" s="11" t="n">
        <x:v>0</x:v>
      </x:c>
      <x:c r="C7" s="11" t="n">
        <x:v>0</x:v>
      </x:c>
      <x:c r="D7" s="11" t="n">
        <x:v>0</x:v>
      </x:c>
      <x:c r="E7" s="11" t="n">
        <x:v>0</x:v>
      </x:c>
      <x:c r="F7" s="11" t="n">
        <x:v>0</x:v>
      </x:c>
      <x:c r="G7" s="11" t="n">
        <x:v>0</x:v>
      </x:c>
      <x:c r="H7" s="11" t="n">
        <x:v>0</x:v>
      </x:c>
      <x:c r="I7" s="11" t="n">
        <x:v>0</x:v>
      </x:c>
      <x:c r="J7" s="11" t="n">
        <x:v>0</x:v>
      </x:c>
      <x:c r="K7" s="11" t="n">
        <x:v>0</x:v>
      </x:c>
      <x:c r="L7" s="11" t="n">
        <x:v>0</x:v>
      </x:c>
      <x:c r="M7" s="11" t="n">
        <x:v>0</x:v>
      </x:c>
      <x:c r="N7" s="21" t="n">
        <x:f>SUM(B7:M7)</x:f>
        <x:v>0</x:v>
      </x:c>
      <x:c r="O7" s="21" t="n">
        <x:f>N7/12</x:f>
        <x:v>0</x:v>
      </x:c>
    </x:row>
    <x:row r="8">
      <x:c r="A8" s="10" t="str">
        <x:f>SETUP!$A$14</x:f>
        <x:v>Service Income</x:v>
      </x:c>
      <x:c r="B8" s="11" t="n">
        <x:v>0</x:v>
      </x:c>
      <x:c r="C8" s="11" t="n">
        <x:v>0</x:v>
      </x:c>
      <x:c r="D8" s="11" t="n">
        <x:v>0</x:v>
      </x:c>
      <x:c r="E8" s="11" t="n">
        <x:v>0</x:v>
      </x:c>
      <x:c r="F8" s="11" t="n">
        <x:v>0</x:v>
      </x:c>
      <x:c r="G8" s="11" t="n">
        <x:v>0</x:v>
      </x:c>
      <x:c r="H8" s="11" t="n">
        <x:v>0</x:v>
      </x:c>
      <x:c r="I8" s="11" t="n">
        <x:v>0</x:v>
      </x:c>
      <x:c r="J8" s="11" t="n">
        <x:v>0</x:v>
      </x:c>
      <x:c r="K8" s="11" t="n">
        <x:v>0</x:v>
      </x:c>
      <x:c r="L8" s="11" t="n">
        <x:v>0</x:v>
      </x:c>
      <x:c r="M8" s="11" t="n">
        <x:v>0</x:v>
      </x:c>
      <x:c r="N8" s="21" t="n">
        <x:f>SUM(B8:M8)</x:f>
        <x:v>0</x:v>
      </x:c>
      <x:c r="O8" s="21" t="n">
        <x:f>N8/12</x:f>
        <x:v>0</x:v>
      </x:c>
    </x:row>
    <x:row r="9">
      <x:c r="A9" s="10" t="str">
        <x:f>SETUP!$A$15</x:f>
        <x:v>Other Operating Income</x:v>
      </x:c>
      <x:c r="B9" s="11" t="n">
        <x:v>0</x:v>
      </x:c>
      <x:c r="C9" s="11" t="n">
        <x:v>0</x:v>
      </x:c>
      <x:c r="D9" s="11" t="n">
        <x:v>0</x:v>
      </x:c>
      <x:c r="E9" s="11" t="n">
        <x:v>0</x:v>
      </x:c>
      <x:c r="F9" s="11" t="n">
        <x:v>0</x:v>
      </x:c>
      <x:c r="G9" s="11" t="n">
        <x:v>0</x:v>
      </x:c>
      <x:c r="H9" s="11" t="n">
        <x:v>0</x:v>
      </x:c>
      <x:c r="I9" s="11" t="n">
        <x:v>0</x:v>
      </x:c>
      <x:c r="J9" s="11" t="n">
        <x:v>0</x:v>
      </x:c>
      <x:c r="K9" s="11" t="n">
        <x:v>0</x:v>
      </x:c>
      <x:c r="L9" s="11" t="n">
        <x:v>0</x:v>
      </x:c>
      <x:c r="M9" s="11" t="n">
        <x:v>0</x:v>
      </x:c>
      <x:c r="N9" s="21" t="n">
        <x:f>SUM(B9:M9)</x:f>
        <x:v>0</x:v>
      </x:c>
      <x:c r="O9" s="21" t="n">
        <x:f>N9/12</x:f>
        <x:v>0</x:v>
      </x:c>
    </x:row>
    <x:row r="10">
      <x:c r="A10" s="10" t="str">
        <x:f>SETUP!$A$16</x:f>
        <x:v>Other Income</x:v>
      </x:c>
      <x:c r="B10" s="11" t="n">
        <x:v>0</x:v>
      </x:c>
      <x:c r="C10" s="11" t="n">
        <x:v>0</x:v>
      </x:c>
      <x:c r="D10" s="11" t="n">
        <x:v>0</x:v>
      </x:c>
      <x:c r="E10" s="11" t="n">
        <x:v>0</x:v>
      </x:c>
      <x:c r="F10" s="11" t="n">
        <x:v>0</x:v>
      </x:c>
      <x:c r="G10" s="11" t="n">
        <x:v>0</x:v>
      </x:c>
      <x:c r="H10" s="11" t="n">
        <x:v>0</x:v>
      </x:c>
      <x:c r="I10" s="11" t="n">
        <x:v>0</x:v>
      </x:c>
      <x:c r="J10" s="11" t="n">
        <x:v>0</x:v>
      </x:c>
      <x:c r="K10" s="11" t="n">
        <x:v>0</x:v>
      </x:c>
      <x:c r="L10" s="11" t="n">
        <x:v>0</x:v>
      </x:c>
      <x:c r="M10" s="11" t="n">
        <x:v>0</x:v>
      </x:c>
      <x:c r="N10" s="21" t="n">
        <x:f>SUM(B10:M10)</x:f>
        <x:v>0</x:v>
      </x:c>
      <x:c r="O10" s="21" t="n">
        <x:f>N10/12</x:f>
        <x:v>0</x:v>
      </x:c>
    </x:row>
    <x:row r="13">
      <x:c r="A13" s="3" t="inlineStr">
        <x:is>
          <x:t xml:space="preserve">ACTUAL EXPENSES</x:t>
        </x:is>
      </x:c>
    </x:row>
    <x:row r="14">
      <x:c r="A14" s="9" t="inlineStr">
        <x:is>
          <x:t xml:space="preserve">Category</x:t>
        </x:is>
      </x:c>
      <x:c r="B14" s="9" t="inlineStr">
        <x:is>
          <x:t xml:space="preserve">Jan</x:t>
        </x:is>
      </x:c>
      <x:c r="C14" s="9" t="inlineStr">
        <x:is>
          <x:t xml:space="preserve">Feb</x:t>
        </x:is>
      </x:c>
      <x:c r="D14" s="9" t="inlineStr">
        <x:is>
          <x:t xml:space="preserve">Mar</x:t>
        </x:is>
      </x:c>
      <x:c r="E14" s="9" t="inlineStr">
        <x:is>
          <x:t xml:space="preserve">Apr</x:t>
        </x:is>
      </x:c>
      <x:c r="F14" s="9" t="inlineStr">
        <x:is>
          <x:t xml:space="preserve">May</x:t>
        </x:is>
      </x:c>
      <x:c r="G14" s="9" t="inlineStr">
        <x:is>
          <x:t xml:space="preserve">Jun</x:t>
        </x:is>
      </x:c>
      <x:c r="H14" s="9" t="inlineStr">
        <x:is>
          <x:t xml:space="preserve">Jul</x:t>
        </x:is>
      </x:c>
      <x:c r="I14" s="9" t="inlineStr">
        <x:is>
          <x:t xml:space="preserve">Aug</x:t>
        </x:is>
      </x:c>
      <x:c r="J14" s="9" t="inlineStr">
        <x:is>
          <x:t xml:space="preserve">Sep</x:t>
        </x:is>
      </x:c>
      <x:c r="K14" s="9" t="inlineStr">
        <x:is>
          <x:t xml:space="preserve">Oct</x:t>
        </x:is>
      </x:c>
      <x:c r="L14" s="9" t="inlineStr">
        <x:is>
          <x:t xml:space="preserve">Nov</x:t>
        </x:is>
      </x:c>
      <x:c r="M14" s="9" t="inlineStr">
        <x:is>
          <x:t xml:space="preserve">Dec</x:t>
        </x:is>
      </x:c>
      <x:c r="N14" s="9" t="inlineStr">
        <x:is>
          <x:t xml:space="preserve">Annual Actual</x:t>
        </x:is>
      </x:c>
      <x:c r="O14" s="9" t="inlineStr">
        <x:is>
          <x:t xml:space="preserve">Monthly Avg</x:t>
        </x:is>
      </x:c>
    </x:row>
    <x:row r="15">
      <x:c r="A15" s="10" t="str">
        <x:f>SETUP!$E$13</x:f>
        <x:v>Rent / Premises</x:v>
      </x:c>
      <x:c r="B15" s="11" t="n">
        <x:v>0</x:v>
      </x:c>
      <x:c r="C15" s="11" t="n">
        <x:v>0</x:v>
      </x:c>
      <x:c r="D15" s="11" t="n">
        <x:v>0</x:v>
      </x:c>
      <x:c r="E15" s="11" t="n">
        <x:v>0</x:v>
      </x:c>
      <x:c r="F15" s="11" t="n">
        <x:v>0</x:v>
      </x:c>
      <x:c r="G15" s="11" t="n">
        <x:v>0</x:v>
      </x:c>
      <x:c r="H15" s="11" t="n">
        <x:v>0</x:v>
      </x:c>
      <x:c r="I15" s="11" t="n">
        <x:v>0</x:v>
      </x:c>
      <x:c r="J15" s="11" t="n">
        <x:v>0</x:v>
      </x:c>
      <x:c r="K15" s="11" t="n">
        <x:v>0</x:v>
      </x:c>
      <x:c r="L15" s="11" t="n">
        <x:v>0</x:v>
      </x:c>
      <x:c r="M15" s="11" t="n">
        <x:v>0</x:v>
      </x:c>
      <x:c r="N15" s="21" t="n">
        <x:f>SUM(B15:M15)</x:f>
        <x:v>0</x:v>
      </x:c>
      <x:c r="O15" s="21" t="n">
        <x:f>N15/12</x:f>
        <x:v>0</x:v>
      </x:c>
    </x:row>
    <x:row r="16">
      <x:c r="A16" s="10" t="str">
        <x:f>SETUP!$E$14</x:f>
        <x:v>Payroll / Wages</x:v>
      </x:c>
      <x:c r="B16" s="11" t="n">
        <x:v>0</x:v>
      </x:c>
      <x:c r="C16" s="11" t="n">
        <x:v>0</x:v>
      </x:c>
      <x:c r="D16" s="11" t="n">
        <x:v>0</x:v>
      </x:c>
      <x:c r="E16" s="11" t="n">
        <x:v>0</x:v>
      </x:c>
      <x:c r="F16" s="11" t="n">
        <x:v>0</x:v>
      </x:c>
      <x:c r="G16" s="11" t="n">
        <x:v>0</x:v>
      </x:c>
      <x:c r="H16" s="11" t="n">
        <x:v>0</x:v>
      </x:c>
      <x:c r="I16" s="11" t="n">
        <x:v>0</x:v>
      </x:c>
      <x:c r="J16" s="11" t="n">
        <x:v>0</x:v>
      </x:c>
      <x:c r="K16" s="11" t="n">
        <x:v>0</x:v>
      </x:c>
      <x:c r="L16" s="11" t="n">
        <x:v>0</x:v>
      </x:c>
      <x:c r="M16" s="11" t="n">
        <x:v>0</x:v>
      </x:c>
      <x:c r="N16" s="21" t="n">
        <x:f>SUM(B16:M16)</x:f>
        <x:v>0</x:v>
      </x:c>
      <x:c r="O16" s="21" t="n">
        <x:f>N16/12</x:f>
        <x:v>0</x:v>
      </x:c>
    </x:row>
    <x:row r="17">
      <x:c r="A17" s="10" t="str">
        <x:f>SETUP!$E$15</x:f>
        <x:v>Inventory / Stock</x:v>
      </x:c>
      <x:c r="B17" s="11" t="n">
        <x:v>0</x:v>
      </x:c>
      <x:c r="C17" s="11" t="n">
        <x:v>0</x:v>
      </x:c>
      <x:c r="D17" s="11" t="n">
        <x:v>0</x:v>
      </x:c>
      <x:c r="E17" s="11" t="n">
        <x:v>0</x:v>
      </x:c>
      <x:c r="F17" s="11" t="n">
        <x:v>0</x:v>
      </x:c>
      <x:c r="G17" s="11" t="n">
        <x:v>0</x:v>
      </x:c>
      <x:c r="H17" s="11" t="n">
        <x:v>0</x:v>
      </x:c>
      <x:c r="I17" s="11" t="n">
        <x:v>0</x:v>
      </x:c>
      <x:c r="J17" s="11" t="n">
        <x:v>0</x:v>
      </x:c>
      <x:c r="K17" s="11" t="n">
        <x:v>0</x:v>
      </x:c>
      <x:c r="L17" s="11" t="n">
        <x:v>0</x:v>
      </x:c>
      <x:c r="M17" s="11" t="n">
        <x:v>0</x:v>
      </x:c>
      <x:c r="N17" s="21" t="n">
        <x:f>SUM(B17:M17)</x:f>
        <x:v>0</x:v>
      </x:c>
      <x:c r="O17" s="21" t="n">
        <x:f>N17/12</x:f>
        <x:v>0</x:v>
      </x:c>
    </x:row>
    <x:row r="18">
      <x:c r="A18" s="10" t="str">
        <x:f>SETUP!$E$16</x:f>
        <x:v>Suppliers</x:v>
      </x:c>
      <x:c r="B18" s="11" t="n">
        <x:v>0</x:v>
      </x:c>
      <x:c r="C18" s="11" t="n">
        <x:v>0</x:v>
      </x:c>
      <x:c r="D18" s="11" t="n">
        <x:v>0</x:v>
      </x:c>
      <x:c r="E18" s="11" t="n">
        <x:v>0</x:v>
      </x:c>
      <x:c r="F18" s="11" t="n">
        <x:v>0</x:v>
      </x:c>
      <x:c r="G18" s="11" t="n">
        <x:v>0</x:v>
      </x:c>
      <x:c r="H18" s="11" t="n">
        <x:v>0</x:v>
      </x:c>
      <x:c r="I18" s="11" t="n">
        <x:v>0</x:v>
      </x:c>
      <x:c r="J18" s="11" t="n">
        <x:v>0</x:v>
      </x:c>
      <x:c r="K18" s="11" t="n">
        <x:v>0</x:v>
      </x:c>
      <x:c r="L18" s="11" t="n">
        <x:v>0</x:v>
      </x:c>
      <x:c r="M18" s="11" t="n">
        <x:v>0</x:v>
      </x:c>
      <x:c r="N18" s="21" t="n">
        <x:f>SUM(B18:M18)</x:f>
        <x:v>0</x:v>
      </x:c>
      <x:c r="O18" s="21" t="n">
        <x:f>N18/12</x:f>
        <x:v>0</x:v>
      </x:c>
    </x:row>
    <x:row r="19">
      <x:c r="A19" s="10" t="str">
        <x:f>SETUP!$E$17</x:f>
        <x:v>Utilities</x:v>
      </x:c>
      <x:c r="B19" s="11" t="n">
        <x:v>0</x:v>
      </x:c>
      <x:c r="C19" s="11" t="n">
        <x:v>0</x:v>
      </x:c>
      <x:c r="D19" s="11" t="n">
        <x:v>0</x:v>
      </x:c>
      <x:c r="E19" s="11" t="n">
        <x:v>0</x:v>
      </x:c>
      <x:c r="F19" s="11" t="n">
        <x:v>0</x:v>
      </x:c>
      <x:c r="G19" s="11" t="n">
        <x:v>0</x:v>
      </x:c>
      <x:c r="H19" s="11" t="n">
        <x:v>0</x:v>
      </x:c>
      <x:c r="I19" s="11" t="n">
        <x:v>0</x:v>
      </x:c>
      <x:c r="J19" s="11" t="n">
        <x:v>0</x:v>
      </x:c>
      <x:c r="K19" s="11" t="n">
        <x:v>0</x:v>
      </x:c>
      <x:c r="L19" s="11" t="n">
        <x:v>0</x:v>
      </x:c>
      <x:c r="M19" s="11" t="n">
        <x:v>0</x:v>
      </x:c>
      <x:c r="N19" s="21" t="n">
        <x:f>SUM(B19:M19)</x:f>
        <x:v>0</x:v>
      </x:c>
      <x:c r="O19" s="21" t="n">
        <x:f>N19/12</x:f>
        <x:v>0</x:v>
      </x:c>
    </x:row>
    <x:row r="20">
      <x:c r="A20" s="10" t="str">
        <x:f>SETUP!$E$18</x:f>
        <x:v>Marketing</x:v>
      </x:c>
      <x:c r="B20" s="11" t="n">
        <x:v>0</x:v>
      </x:c>
      <x:c r="C20" s="11" t="n">
        <x:v>0</x:v>
      </x:c>
      <x:c r="D20" s="11" t="n">
        <x:v>0</x:v>
      </x:c>
      <x:c r="E20" s="11" t="n">
        <x:v>0</x:v>
      </x:c>
      <x:c r="F20" s="11" t="n">
        <x:v>0</x:v>
      </x:c>
      <x:c r="G20" s="11" t="n">
        <x:v>0</x:v>
      </x:c>
      <x:c r="H20" s="11" t="n">
        <x:v>0</x:v>
      </x:c>
      <x:c r="I20" s="11" t="n">
        <x:v>0</x:v>
      </x:c>
      <x:c r="J20" s="11" t="n">
        <x:v>0</x:v>
      </x:c>
      <x:c r="K20" s="11" t="n">
        <x:v>0</x:v>
      </x:c>
      <x:c r="L20" s="11" t="n">
        <x:v>0</x:v>
      </x:c>
      <x:c r="M20" s="11" t="n">
        <x:v>0</x:v>
      </x:c>
      <x:c r="N20" s="21" t="n">
        <x:f>SUM(B20:M20)</x:f>
        <x:v>0</x:v>
      </x:c>
      <x:c r="O20" s="21" t="n">
        <x:f>N20/12</x:f>
        <x:v>0</x:v>
      </x:c>
    </x:row>
    <x:row r="21">
      <x:c r="A21" s="10" t="str">
        <x:f>SETUP!$E$19</x:f>
        <x:v>Transport / Delivery</x:v>
      </x:c>
      <x:c r="B21" s="11" t="n">
        <x:v>0</x:v>
      </x:c>
      <x:c r="C21" s="11" t="n">
        <x:v>0</x:v>
      </x:c>
      <x:c r="D21" s="11" t="n">
        <x:v>0</x:v>
      </x:c>
      <x:c r="E21" s="11" t="n">
        <x:v>0</x:v>
      </x:c>
      <x:c r="F21" s="11" t="n">
        <x:v>0</x:v>
      </x:c>
      <x:c r="G21" s="11" t="n">
        <x:v>0</x:v>
      </x:c>
      <x:c r="H21" s="11" t="n">
        <x:v>0</x:v>
      </x:c>
      <x:c r="I21" s="11" t="n">
        <x:v>0</x:v>
      </x:c>
      <x:c r="J21" s="11" t="n">
        <x:v>0</x:v>
      </x:c>
      <x:c r="K21" s="11" t="n">
        <x:v>0</x:v>
      </x:c>
      <x:c r="L21" s="11" t="n">
        <x:v>0</x:v>
      </x:c>
      <x:c r="M21" s="11" t="n">
        <x:v>0</x:v>
      </x:c>
      <x:c r="N21" s="21" t="n">
        <x:f>SUM(B21:M21)</x:f>
        <x:v>0</x:v>
      </x:c>
      <x:c r="O21" s="21" t="n">
        <x:f>N21/12</x:f>
        <x:v>0</x:v>
      </x:c>
    </x:row>
    <x:row r="22">
      <x:c r="A22" s="10" t="str">
        <x:f>SETUP!$E$20</x:f>
        <x:v>Software / Subscriptions</x:v>
      </x:c>
      <x:c r="B22" s="11" t="n">
        <x:v>0</x:v>
      </x:c>
      <x:c r="C22" s="11" t="n">
        <x:v>0</x:v>
      </x:c>
      <x:c r="D22" s="11" t="n">
        <x:v>0</x:v>
      </x:c>
      <x:c r="E22" s="11" t="n">
        <x:v>0</x:v>
      </x:c>
      <x:c r="F22" s="11" t="n">
        <x:v>0</x:v>
      </x:c>
      <x:c r="G22" s="11" t="n">
        <x:v>0</x:v>
      </x:c>
      <x:c r="H22" s="11" t="n">
        <x:v>0</x:v>
      </x:c>
      <x:c r="I22" s="11" t="n">
        <x:v>0</x:v>
      </x:c>
      <x:c r="J22" s="11" t="n">
        <x:v>0</x:v>
      </x:c>
      <x:c r="K22" s="11" t="n">
        <x:v>0</x:v>
      </x:c>
      <x:c r="L22" s="11" t="n">
        <x:v>0</x:v>
      </x:c>
      <x:c r="M22" s="11" t="n">
        <x:v>0</x:v>
      </x:c>
      <x:c r="N22" s="21" t="n">
        <x:f>SUM(B22:M22)</x:f>
        <x:v>0</x:v>
      </x:c>
      <x:c r="O22" s="21" t="n">
        <x:f>N22/12</x:f>
        <x:v>0</x:v>
      </x:c>
    </x:row>
    <x:row r="23">
      <x:c r="A23" s="10" t="str">
        <x:f>SETUP!$E$21</x:f>
        <x:v>Professional Fees</x:v>
      </x:c>
      <x:c r="B23" s="11" t="n">
        <x:v>0</x:v>
      </x:c>
      <x:c r="C23" s="11" t="n">
        <x:v>0</x:v>
      </x:c>
      <x:c r="D23" s="11" t="n">
        <x:v>0</x:v>
      </x:c>
      <x:c r="E23" s="11" t="n">
        <x:v>0</x:v>
      </x:c>
      <x:c r="F23" s="11" t="n">
        <x:v>0</x:v>
      </x:c>
      <x:c r="G23" s="11" t="n">
        <x:v>0</x:v>
      </x:c>
      <x:c r="H23" s="11" t="n">
        <x:v>0</x:v>
      </x:c>
      <x:c r="I23" s="11" t="n">
        <x:v>0</x:v>
      </x:c>
      <x:c r="J23" s="11" t="n">
        <x:v>0</x:v>
      </x:c>
      <x:c r="K23" s="11" t="n">
        <x:v>0</x:v>
      </x:c>
      <x:c r="L23" s="11" t="n">
        <x:v>0</x:v>
      </x:c>
      <x:c r="M23" s="11" t="n">
        <x:v>0</x:v>
      </x:c>
      <x:c r="N23" s="21" t="n">
        <x:f>SUM(B23:M23)</x:f>
        <x:v>0</x:v>
      </x:c>
      <x:c r="O23" s="21" t="n">
        <x:f>N23/12</x:f>
        <x:v>0</x:v>
      </x:c>
    </x:row>
    <x:row r="24">
      <x:c r="A24" s="10" t="str">
        <x:f>SETUP!$E$22</x:f>
        <x:v>Taxes / Government Fees</x:v>
      </x:c>
      <x:c r="B24" s="11" t="n">
        <x:v>0</x:v>
      </x:c>
      <x:c r="C24" s="11" t="n">
        <x:v>0</x:v>
      </x:c>
      <x:c r="D24" s="11" t="n">
        <x:v>0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n">
        <x:v>0</x:v>
      </x:c>
      <x:c r="J24" s="11" t="n">
        <x:v>0</x:v>
      </x:c>
      <x:c r="K24" s="11" t="n">
        <x:v>0</x:v>
      </x:c>
      <x:c r="L24" s="11" t="n">
        <x:v>0</x:v>
      </x:c>
      <x:c r="M24" s="11" t="n">
        <x:v>0</x:v>
      </x:c>
      <x:c r="N24" s="21" t="n">
        <x:f>SUM(B24:M24)</x:f>
        <x:v>0</x:v>
      </x:c>
      <x:c r="O24" s="21" t="n">
        <x:f>N24/12</x:f>
        <x:v>0</x:v>
      </x:c>
    </x:row>
    <x:row r="25">
      <x:c r="A25" s="10" t="str">
        <x:f>SETUP!$E$23</x:f>
        <x:v>Insurance</x:v>
      </x:c>
      <x:c r="B25" s="11" t="n">
        <x:v>0</x:v>
      </x:c>
      <x:c r="C25" s="11" t="n">
        <x:v>0</x:v>
      </x:c>
      <x:c r="D25" s="11" t="n">
        <x:v>0</x:v>
      </x:c>
      <x:c r="E25" s="11" t="n">
        <x:v>0</x:v>
      </x:c>
      <x:c r="F25" s="11" t="n">
        <x:v>0</x:v>
      </x:c>
      <x:c r="G25" s="11" t="n">
        <x:v>0</x:v>
      </x:c>
      <x:c r="H25" s="11" t="n">
        <x:v>0</x:v>
      </x:c>
      <x:c r="I25" s="11" t="n">
        <x:v>0</x:v>
      </x:c>
      <x:c r="J25" s="11" t="n">
        <x:v>0</x:v>
      </x:c>
      <x:c r="K25" s="11" t="n">
        <x:v>0</x:v>
      </x:c>
      <x:c r="L25" s="11" t="n">
        <x:v>0</x:v>
      </x:c>
      <x:c r="M25" s="11" t="n">
        <x:v>0</x:v>
      </x:c>
      <x:c r="N25" s="21" t="n">
        <x:f>SUM(B25:M25)</x:f>
        <x:v>0</x:v>
      </x:c>
      <x:c r="O25" s="21" t="n">
        <x:f>N25/12</x:f>
        <x:v>0</x:v>
      </x:c>
    </x:row>
    <x:row r="26">
      <x:c r="A26" s="10" t="str">
        <x:f>SETUP!$E$24</x:f>
        <x:v>Equipment / Assets</x:v>
      </x:c>
      <x:c r="B26" s="11" t="n">
        <x:v>0</x:v>
      </x:c>
      <x:c r="C26" s="11" t="n">
        <x:v>0</x:v>
      </x:c>
      <x:c r="D26" s="11" t="n">
        <x:v>0</x:v>
      </x:c>
      <x:c r="E26" s="11" t="n">
        <x:v>0</x:v>
      </x:c>
      <x:c r="F26" s="11" t="n">
        <x:v>0</x:v>
      </x:c>
      <x:c r="G26" s="11" t="n">
        <x:v>0</x:v>
      </x:c>
      <x:c r="H26" s="11" t="n">
        <x:v>0</x:v>
      </x:c>
      <x:c r="I26" s="11" t="n">
        <x:v>0</x:v>
      </x:c>
      <x:c r="J26" s="11" t="n">
        <x:v>0</x:v>
      </x:c>
      <x:c r="K26" s="11" t="n">
        <x:v>0</x:v>
      </x:c>
      <x:c r="L26" s="11" t="n">
        <x:v>0</x:v>
      </x:c>
      <x:c r="M26" s="11" t="n">
        <x:v>0</x:v>
      </x:c>
      <x:c r="N26" s="21" t="n">
        <x:f>SUM(B26:M26)</x:f>
        <x:v>0</x:v>
      </x:c>
      <x:c r="O26" s="21" t="n">
        <x:f>N26/12</x:f>
        <x:v>0</x:v>
      </x:c>
    </x:row>
    <x:row r="27">
      <x:c r="A27" s="10" t="str">
        <x:f>SETUP!$E$25</x:f>
        <x:v>Repairs &amp; Maintenance</x:v>
      </x:c>
      <x:c r="B27" s="11" t="n">
        <x:v>0</x:v>
      </x:c>
      <x:c r="C27" s="11" t="n">
        <x:v>0</x:v>
      </x:c>
      <x:c r="D27" s="11" t="n">
        <x:v>0</x:v>
      </x:c>
      <x:c r="E27" s="11" t="n">
        <x:v>0</x:v>
      </x:c>
      <x:c r="F27" s="11" t="n">
        <x:v>0</x:v>
      </x:c>
      <x:c r="G27" s="11" t="n">
        <x:v>0</x:v>
      </x:c>
      <x:c r="H27" s="11" t="n">
        <x:v>0</x:v>
      </x:c>
      <x:c r="I27" s="11" t="n">
        <x:v>0</x:v>
      </x:c>
      <x:c r="J27" s="11" t="n">
        <x:v>0</x:v>
      </x:c>
      <x:c r="K27" s="11" t="n">
        <x:v>0</x:v>
      </x:c>
      <x:c r="L27" s="11" t="n">
        <x:v>0</x:v>
      </x:c>
      <x:c r="M27" s="11" t="n">
        <x:v>0</x:v>
      </x:c>
      <x:c r="N27" s="21" t="n">
        <x:f>SUM(B27:M27)</x:f>
        <x:v>0</x:v>
      </x:c>
      <x:c r="O27" s="21" t="n">
        <x:f>N27/12</x:f>
        <x:v>0</x:v>
      </x:c>
    </x:row>
    <x:row r="28">
      <x:c r="A28" s="10" t="str">
        <x:f>SETUP!$E$26</x:f>
        <x:v>Bank / Payment Fees</x:v>
      </x:c>
      <x:c r="B28" s="11" t="n">
        <x:v>0</x:v>
      </x:c>
      <x:c r="C28" s="11" t="n">
        <x:v>0</x:v>
      </x:c>
      <x:c r="D28" s="11" t="n">
        <x:v>0</x:v>
      </x:c>
      <x:c r="E28" s="11" t="n">
        <x:v>0</x:v>
      </x:c>
      <x:c r="F28" s="11" t="n">
        <x:v>0</x:v>
      </x:c>
      <x:c r="G28" s="11" t="n">
        <x:v>0</x:v>
      </x:c>
      <x:c r="H28" s="11" t="n">
        <x:v>0</x:v>
      </x:c>
      <x:c r="I28" s="11" t="n">
        <x:v>0</x:v>
      </x:c>
      <x:c r="J28" s="11" t="n">
        <x:v>0</x:v>
      </x:c>
      <x:c r="K28" s="11" t="n">
        <x:v>0</x:v>
      </x:c>
      <x:c r="L28" s="11" t="n">
        <x:v>0</x:v>
      </x:c>
      <x:c r="M28" s="11" t="n">
        <x:v>0</x:v>
      </x:c>
      <x:c r="N28" s="21" t="n">
        <x:f>SUM(B28:M28)</x:f>
        <x:v>0</x:v>
      </x:c>
      <x:c r="O28" s="21" t="n">
        <x:f>N28/12</x:f>
        <x:v>0</x:v>
      </x:c>
    </x:row>
    <x:row r="29">
      <x:c r="A29" s="10" t="str">
        <x:f>SETUP!$E$27</x:f>
        <x:v>Other Expenses</x:v>
      </x:c>
      <x:c r="B29" s="11" t="n">
        <x:v>0</x:v>
      </x:c>
      <x:c r="C29" s="11" t="n">
        <x:v>0</x:v>
      </x:c>
      <x:c r="D29" s="11" t="n">
        <x:v>0</x:v>
      </x:c>
      <x:c r="E29" s="11" t="n">
        <x:v>0</x:v>
      </x:c>
      <x:c r="F29" s="11" t="n">
        <x:v>0</x:v>
      </x:c>
      <x:c r="G29" s="11" t="n">
        <x:v>0</x:v>
      </x:c>
      <x:c r="H29" s="11" t="n">
        <x:v>0</x:v>
      </x:c>
      <x:c r="I29" s="11" t="n">
        <x:v>0</x:v>
      </x:c>
      <x:c r="J29" s="11" t="n">
        <x:v>0</x:v>
      </x:c>
      <x:c r="K29" s="11" t="n">
        <x:v>0</x:v>
      </x:c>
      <x:c r="L29" s="11" t="n">
        <x:v>0</x:v>
      </x:c>
      <x:c r="M29" s="11" t="n">
        <x:v>0</x:v>
      </x:c>
      <x:c r="N29" s="21" t="n">
        <x:f>SUM(B29:M29)</x:f>
        <x:v>0</x:v>
      </x:c>
      <x:c r="O29" s="21" t="n">
        <x:f>N29/12</x:f>
        <x:v>0</x:v>
      </x:c>
    </x:row>
  </x:sheetData>
  <x:mergeCells>
    <x:mergeCell ref="A5:O5"/>
    <x:mergeCell ref="A1:O2"/>
    <x:mergeCell ref="A13:O13"/>
    <x:mergeCell ref="A3:O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5" customWidth="1"/>
    <x:col min="2" max="2" width="16" customWidth="1"/>
    <x:col min="3" max="3" width="16" customWidth="1"/>
    <x:col min="4" max="4" width="17" customWidth="1"/>
    <x:col min="5" max="5" width="17" customWidth="1"/>
    <x:col min="6" max="6" width="16" customWidth="1"/>
    <x:col min="7" max="7" width="16" customWidth="1"/>
    <x:col min="8" max="8" width="17" customWidth="1"/>
    <x:col min="10" max="10" width="20" customWidth="1"/>
    <x:col min="11" max="11" width="16" customWidth="1"/>
  </x:cols>
  <x:sheetData>
    <x:row r="1">
      <x:c r="A1" s="1" t="inlineStr">
        <x:is>
          <x:t xml:space="preserve">BUDGET VS ACTUAL</x:t>
        </x:is>
      </x:c>
    </x:row>
    <x:row r="2"/>
    <x:row r="4">
      <x:c r="A4" s="9" t="inlineStr">
        <x:is>
          <x:t xml:space="preserve">Month</x:t>
        </x:is>
      </x:c>
      <x:c r="B4" s="9" t="inlineStr">
        <x:is>
          <x:t xml:space="preserve">Budget Income</x:t>
        </x:is>
      </x:c>
      <x:c r="C4" s="9" t="inlineStr">
        <x:is>
          <x:t xml:space="preserve">Actual Income</x:t>
        </x:is>
      </x:c>
      <x:c r="D4" s="9" t="inlineStr">
        <x:is>
          <x:t xml:space="preserve">Budget Expenses</x:t>
        </x:is>
      </x:c>
      <x:c r="E4" s="9" t="inlineStr">
        <x:is>
          <x:t xml:space="preserve">Actual Expenses</x:t>
        </x:is>
      </x:c>
      <x:c r="F4" s="9" t="inlineStr">
        <x:is>
          <x:t xml:space="preserve">Budget Result</x:t>
        </x:is>
      </x:c>
      <x:c r="G4" s="9" t="inlineStr">
        <x:is>
          <x:t xml:space="preserve">Actual Result</x:t>
        </x:is>
      </x:c>
      <x:c r="H4" s="9" t="inlineStr">
        <x:is>
          <x:t xml:space="preserve">Result Variance</x:t>
        </x:is>
      </x:c>
      <x:c r="J4" s="3" t="inlineStr">
        <x:is>
          <x:t xml:space="preserve">YEAR AT A GLANCE</x:t>
        </x:is>
      </x:c>
    </x:row>
    <x:row r="5">
      <x:c r="A5" s="15" t="n">
        <x:f>DATE(SETUP!$B$8,1,1)</x:f>
        <x:v>46023</x:v>
      </x:c>
      <x:c r="B5" s="16" t="n">
        <x:f>'INCOME-BUDGET'!B11</x:f>
        <x:v>0</x:v>
      </x:c>
      <x:c r="C5" s="16" t="n">
        <x:f>SUM(ACTUALS!B7:B10)</x:f>
        <x:v>0</x:v>
      </x:c>
      <x:c r="D5" s="16" t="n">
        <x:f>'EXPENSE-BUDGET'!B22</x:f>
        <x:v>0</x:v>
      </x:c>
      <x:c r="E5" s="16" t="n">
        <x:f>SUM(ACTUALS!B15:B29)</x:f>
        <x:v>0</x:v>
      </x:c>
      <x:c r="F5" s="16" t="n">
        <x:f>B5-D5</x:f>
        <x:v>0</x:v>
      </x:c>
      <x:c r="G5" s="16" t="n">
        <x:f>C5-E5</x:f>
        <x:v>0</x:v>
      </x:c>
      <x:c r="H5" s="16" t="n">
        <x:f>G5-F5</x:f>
        <x:v>0</x:v>
      </x:c>
    </x:row>
    <x:row r="6">
      <x:c r="A6" s="15" t="n">
        <x:f>DATE(SETUP!$B$8,2,1)</x:f>
        <x:v>46054</x:v>
      </x:c>
      <x:c r="B6" s="16" t="n">
        <x:f>'INCOME-BUDGET'!C11</x:f>
        <x:v>0</x:v>
      </x:c>
      <x:c r="C6" s="16" t="n">
        <x:f>SUM(ACTUALS!C7:C10)</x:f>
        <x:v>0</x:v>
      </x:c>
      <x:c r="D6" s="16" t="n">
        <x:f>'EXPENSE-BUDGET'!C22</x:f>
        <x:v>0</x:v>
      </x:c>
      <x:c r="E6" s="16" t="n">
        <x:f>SUM(ACTUALS!C15:C29)</x:f>
        <x:v>0</x:v>
      </x:c>
      <x:c r="F6" s="16" t="n">
        <x:f>B6-D6</x:f>
        <x:v>0</x:v>
      </x:c>
      <x:c r="G6" s="16" t="n">
        <x:f>C6-E6</x:f>
        <x:v>0</x:v>
      </x:c>
      <x:c r="H6" s="16" t="n">
        <x:f>G6-F6</x:f>
        <x:v>0</x:v>
      </x:c>
      <x:c r="J6" s="12" t="inlineStr">
        <x:is>
          <x:t xml:space="preserve">Budget Income</x:t>
        </x:is>
      </x:c>
      <x:c r="K6" s="17" t="n">
        <x:f>SUM(B5:B16)</x:f>
        <x:v>0</x:v>
      </x:c>
    </x:row>
    <x:row r="7">
      <x:c r="A7" s="15" t="n">
        <x:f>DATE(SETUP!$B$8,3,1)</x:f>
        <x:v>46082</x:v>
      </x:c>
      <x:c r="B7" s="16" t="n">
        <x:f>'INCOME-BUDGET'!D11</x:f>
        <x:v>0</x:v>
      </x:c>
      <x:c r="C7" s="16" t="n">
        <x:f>SUM(ACTUALS!D7:D10)</x:f>
        <x:v>0</x:v>
      </x:c>
      <x:c r="D7" s="16" t="n">
        <x:f>'EXPENSE-BUDGET'!D22</x:f>
        <x:v>0</x:v>
      </x:c>
      <x:c r="E7" s="16" t="n">
        <x:f>SUM(ACTUALS!D15:D29)</x:f>
        <x:v>0</x:v>
      </x:c>
      <x:c r="F7" s="16" t="n">
        <x:f>B7-D7</x:f>
        <x:v>0</x:v>
      </x:c>
      <x:c r="G7" s="16" t="n">
        <x:f>C7-E7</x:f>
        <x:v>0</x:v>
      </x:c>
      <x:c r="H7" s="16" t="n">
        <x:f>G7-F7</x:f>
        <x:v>0</x:v>
      </x:c>
      <x:c r="J7" s="12" t="inlineStr">
        <x:is>
          <x:t xml:space="preserve">Actual Income</x:t>
        </x:is>
      </x:c>
      <x:c r="K7" s="17" t="n">
        <x:f>SUM(C5:C16)</x:f>
        <x:v>0</x:v>
      </x:c>
    </x:row>
    <x:row r="8">
      <x:c r="A8" s="15" t="n">
        <x:f>DATE(SETUP!$B$8,4,1)</x:f>
        <x:v>46113</x:v>
      </x:c>
      <x:c r="B8" s="16" t="n">
        <x:f>'INCOME-BUDGET'!E11</x:f>
        <x:v>0</x:v>
      </x:c>
      <x:c r="C8" s="16" t="n">
        <x:f>SUM(ACTUALS!E7:E10)</x:f>
        <x:v>0</x:v>
      </x:c>
      <x:c r="D8" s="16" t="n">
        <x:f>'EXPENSE-BUDGET'!E22</x:f>
        <x:v>0</x:v>
      </x:c>
      <x:c r="E8" s="16" t="n">
        <x:f>SUM(ACTUALS!E15:E29)</x:f>
        <x:v>0</x:v>
      </x:c>
      <x:c r="F8" s="16" t="n">
        <x:f>B8-D8</x:f>
        <x:v>0</x:v>
      </x:c>
      <x:c r="G8" s="16" t="n">
        <x:f>C8-E8</x:f>
        <x:v>0</x:v>
      </x:c>
      <x:c r="H8" s="16" t="n">
        <x:f>G8-F8</x:f>
        <x:v>0</x:v>
      </x:c>
      <x:c r="J8" s="12" t="inlineStr">
        <x:is>
          <x:t xml:space="preserve">Budget Expenses</x:t>
        </x:is>
      </x:c>
      <x:c r="K8" s="17" t="n">
        <x:f>SUM(D5:D16)</x:f>
        <x:v>0</x:v>
      </x:c>
    </x:row>
    <x:row r="9">
      <x:c r="A9" s="15" t="n">
        <x:f>DATE(SETUP!$B$8,5,1)</x:f>
        <x:v>46143</x:v>
      </x:c>
      <x:c r="B9" s="16" t="n">
        <x:f>'INCOME-BUDGET'!F11</x:f>
        <x:v>0</x:v>
      </x:c>
      <x:c r="C9" s="16" t="n">
        <x:f>SUM(ACTUALS!F7:F10)</x:f>
        <x:v>0</x:v>
      </x:c>
      <x:c r="D9" s="16" t="n">
        <x:f>'EXPENSE-BUDGET'!F22</x:f>
        <x:v>0</x:v>
      </x:c>
      <x:c r="E9" s="16" t="n">
        <x:f>SUM(ACTUALS!F15:F29)</x:f>
        <x:v>0</x:v>
      </x:c>
      <x:c r="F9" s="16" t="n">
        <x:f>B9-D9</x:f>
        <x:v>0</x:v>
      </x:c>
      <x:c r="G9" s="16" t="n">
        <x:f>C9-E9</x:f>
        <x:v>0</x:v>
      </x:c>
      <x:c r="H9" s="16" t="n">
        <x:f>G9-F9</x:f>
        <x:v>0</x:v>
      </x:c>
      <x:c r="J9" s="12" t="inlineStr">
        <x:is>
          <x:t xml:space="preserve">Actual Expenses</x:t>
        </x:is>
      </x:c>
      <x:c r="K9" s="17" t="n">
        <x:f>SUM(E5:E16)</x:f>
        <x:v>0</x:v>
      </x:c>
    </x:row>
    <x:row r="10">
      <x:c r="A10" s="15" t="n">
        <x:f>DATE(SETUP!$B$8,6,1)</x:f>
        <x:v>46174</x:v>
      </x:c>
      <x:c r="B10" s="16" t="n">
        <x:f>'INCOME-BUDGET'!G11</x:f>
        <x:v>0</x:v>
      </x:c>
      <x:c r="C10" s="16" t="n">
        <x:f>SUM(ACTUALS!G7:G10)</x:f>
        <x:v>0</x:v>
      </x:c>
      <x:c r="D10" s="16" t="n">
        <x:f>'EXPENSE-BUDGET'!G22</x:f>
        <x:v>0</x:v>
      </x:c>
      <x:c r="E10" s="16" t="n">
        <x:f>SUM(ACTUALS!G15:G29)</x:f>
        <x:v>0</x:v>
      </x:c>
      <x:c r="F10" s="16" t="n">
        <x:f>B10-D10</x:f>
        <x:v>0</x:v>
      </x:c>
      <x:c r="G10" s="16" t="n">
        <x:f>C10-E10</x:f>
        <x:v>0</x:v>
      </x:c>
      <x:c r="H10" s="16" t="n">
        <x:f>G10-F10</x:f>
        <x:v>0</x:v>
      </x:c>
      <x:c r="J10" s="12" t="inlineStr">
        <x:is>
          <x:t xml:space="preserve">Budget Result</x:t>
        </x:is>
      </x:c>
      <x:c r="K10" s="17" t="n">
        <x:f>SUM(F5:F16)</x:f>
        <x:v>0</x:v>
      </x:c>
    </x:row>
    <x:row r="11">
      <x:c r="A11" s="15" t="n">
        <x:f>DATE(SETUP!$B$8,7,1)</x:f>
        <x:v>46204</x:v>
      </x:c>
      <x:c r="B11" s="16" t="n">
        <x:f>'INCOME-BUDGET'!H11</x:f>
        <x:v>0</x:v>
      </x:c>
      <x:c r="C11" s="16" t="n">
        <x:f>SUM(ACTUALS!H7:H10)</x:f>
        <x:v>0</x:v>
      </x:c>
      <x:c r="D11" s="16" t="n">
        <x:f>'EXPENSE-BUDGET'!H22</x:f>
        <x:v>0</x:v>
      </x:c>
      <x:c r="E11" s="16" t="n">
        <x:f>SUM(ACTUALS!H15:H29)</x:f>
        <x:v>0</x:v>
      </x:c>
      <x:c r="F11" s="16" t="n">
        <x:f>B11-D11</x:f>
        <x:v>0</x:v>
      </x:c>
      <x:c r="G11" s="16" t="n">
        <x:f>C11-E11</x:f>
        <x:v>0</x:v>
      </x:c>
      <x:c r="H11" s="16" t="n">
        <x:f>G11-F11</x:f>
        <x:v>0</x:v>
      </x:c>
      <x:c r="J11" s="12" t="inlineStr">
        <x:is>
          <x:t xml:space="preserve">Actual Result</x:t>
        </x:is>
      </x:c>
      <x:c r="K11" s="17" t="n">
        <x:f>SUM(G5:G16)</x:f>
        <x:v>0</x:v>
      </x:c>
    </x:row>
    <x:row r="12">
      <x:c r="A12" s="15" t="n">
        <x:f>DATE(SETUP!$B$8,8,1)</x:f>
        <x:v>46235</x:v>
      </x:c>
      <x:c r="B12" s="16" t="n">
        <x:f>'INCOME-BUDGET'!I11</x:f>
        <x:v>0</x:v>
      </x:c>
      <x:c r="C12" s="16" t="n">
        <x:f>SUM(ACTUALS!I7:I10)</x:f>
        <x:v>0</x:v>
      </x:c>
      <x:c r="D12" s="16" t="n">
        <x:f>'EXPENSE-BUDGET'!I22</x:f>
        <x:v>0</x:v>
      </x:c>
      <x:c r="E12" s="16" t="n">
        <x:f>SUM(ACTUALS!I15:I29)</x:f>
        <x:v>0</x:v>
      </x:c>
      <x:c r="F12" s="16" t="n">
        <x:f>B12-D12</x:f>
        <x:v>0</x:v>
      </x:c>
      <x:c r="G12" s="16" t="n">
        <x:f>C12-E12</x:f>
        <x:v>0</x:v>
      </x:c>
      <x:c r="H12" s="16" t="n">
        <x:f>G12-F12</x:f>
        <x:v>0</x:v>
      </x:c>
      <x:c r="J12" s="12" t="inlineStr">
        <x:is>
          <x:t xml:space="preserve">Result Variance</x:t>
        </x:is>
      </x:c>
      <x:c r="K12" s="17" t="n">
        <x:f>SUM(H5:H16)</x:f>
        <x:v>0</x:v>
      </x:c>
    </x:row>
    <x:row r="13">
      <x:c r="A13" s="15" t="n">
        <x:f>DATE(SETUP!$B$8,9,1)</x:f>
        <x:v>46266</x:v>
      </x:c>
      <x:c r="B13" s="16" t="n">
        <x:f>'INCOME-BUDGET'!J11</x:f>
        <x:v>0</x:v>
      </x:c>
      <x:c r="C13" s="16" t="n">
        <x:f>SUM(ACTUALS!J7:J10)</x:f>
        <x:v>0</x:v>
      </x:c>
      <x:c r="D13" s="16" t="n">
        <x:f>'EXPENSE-BUDGET'!J22</x:f>
        <x:v>0</x:v>
      </x:c>
      <x:c r="E13" s="16" t="n">
        <x:f>SUM(ACTUALS!J15:J29)</x:f>
        <x:v>0</x:v>
      </x:c>
      <x:c r="F13" s="16" t="n">
        <x:f>B13-D13</x:f>
        <x:v>0</x:v>
      </x:c>
      <x:c r="G13" s="16" t="n">
        <x:f>C13-E13</x:f>
        <x:v>0</x:v>
      </x:c>
      <x:c r="H13" s="16" t="n">
        <x:f>G13-F13</x:f>
        <x:v>0</x:v>
      </x:c>
    </x:row>
    <x:row r="14">
      <x:c r="A14" s="15" t="n">
        <x:f>DATE(SETUP!$B$8,10,1)</x:f>
        <x:v>46296</x:v>
      </x:c>
      <x:c r="B14" s="16" t="n">
        <x:f>'INCOME-BUDGET'!K11</x:f>
        <x:v>0</x:v>
      </x:c>
      <x:c r="C14" s="16" t="n">
        <x:f>SUM(ACTUALS!K7:K10)</x:f>
        <x:v>0</x:v>
      </x:c>
      <x:c r="D14" s="16" t="n">
        <x:f>'EXPENSE-BUDGET'!K22</x:f>
        <x:v>0</x:v>
      </x:c>
      <x:c r="E14" s="16" t="n">
        <x:f>SUM(ACTUALS!K15:K29)</x:f>
        <x:v>0</x:v>
      </x:c>
      <x:c r="F14" s="16" t="n">
        <x:f>B14-D14</x:f>
        <x:v>0</x:v>
      </x:c>
      <x:c r="G14" s="16" t="n">
        <x:f>C14-E14</x:f>
        <x:v>0</x:v>
      </x:c>
      <x:c r="H14" s="16" t="n">
        <x:f>G14-F14</x:f>
        <x:v>0</x:v>
      </x:c>
    </x:row>
    <x:row r="15">
      <x:c r="A15" s="15" t="n">
        <x:f>DATE(SETUP!$B$8,11,1)</x:f>
        <x:v>46327</x:v>
      </x:c>
      <x:c r="B15" s="16" t="n">
        <x:f>'INCOME-BUDGET'!L11</x:f>
        <x:v>0</x:v>
      </x:c>
      <x:c r="C15" s="16" t="n">
        <x:f>SUM(ACTUALS!L7:L10)</x:f>
        <x:v>0</x:v>
      </x:c>
      <x:c r="D15" s="16" t="n">
        <x:f>'EXPENSE-BUDGET'!L22</x:f>
        <x:v>0</x:v>
      </x:c>
      <x:c r="E15" s="16" t="n">
        <x:f>SUM(ACTUALS!L15:L29)</x:f>
        <x:v>0</x:v>
      </x:c>
      <x:c r="F15" s="16" t="n">
        <x:f>B15-D15</x:f>
        <x:v>0</x:v>
      </x:c>
      <x:c r="G15" s="16" t="n">
        <x:f>C15-E15</x:f>
        <x:v>0</x:v>
      </x:c>
      <x:c r="H15" s="16" t="n">
        <x:f>G15-F15</x:f>
        <x:v>0</x:v>
      </x:c>
    </x:row>
    <x:row r="16">
      <x:c r="A16" s="15" t="n">
        <x:f>DATE(SETUP!$B$8,12,1)</x:f>
        <x:v>46357</x:v>
      </x:c>
      <x:c r="B16" s="16" t="n">
        <x:f>'INCOME-BUDGET'!M11</x:f>
        <x:v>0</x:v>
      </x:c>
      <x:c r="C16" s="16" t="n">
        <x:f>SUM(ACTUALS!M7:M10)</x:f>
        <x:v>0</x:v>
      </x:c>
      <x:c r="D16" s="16" t="n">
        <x:f>'EXPENSE-BUDGET'!M22</x:f>
        <x:v>0</x:v>
      </x:c>
      <x:c r="E16" s="16" t="n">
        <x:f>SUM(ACTUALS!M15:M29)</x:f>
        <x:v>0</x:v>
      </x:c>
      <x:c r="F16" s="16" t="n">
        <x:f>B16-D16</x:f>
        <x:v>0</x:v>
      </x:c>
      <x:c r="G16" s="16" t="n">
        <x:f>C16-E16</x:f>
        <x:v>0</x:v>
      </x:c>
      <x:c r="H16" s="16" t="n">
        <x:f>G16-F16</x:f>
        <x:v>0</x:v>
      </x:c>
    </x:row>
  </x:sheetData>
  <x:mergeCells>
    <x:mergeCell ref="A1:H2"/>
    <x:mergeCell ref="J4:L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13" customWidth="1"/>
    <x:col min="2" max="2" width="13" customWidth="1"/>
    <x:col min="3" max="3" width="13" customWidth="1"/>
    <x:col min="4" max="4" width="13" customWidth="1"/>
    <x:col min="5" max="5" width="13" customWidth="1"/>
    <x:col min="6" max="6" width="13" customWidth="1"/>
    <x:col min="7" max="7" width="13" customWidth="1"/>
    <x:col min="8" max="8" width="13" customWidth="1"/>
    <x:col min="9" max="9" width="13" customWidth="1"/>
    <x:col min="10" max="10" width="13" customWidth="1"/>
    <x:col min="11" max="11" width="13" customWidth="1"/>
    <x:col min="12" max="12" width="13" customWidth="1"/>
  </x:cols>
  <x:sheetData>
    <x:row r="1">
      <x:c r="A1" s="1" t="inlineStr">
        <x:is>
          <x:t xml:space="preserve">BUDGET DASHBOARD</x:t>
        </x:is>
      </x:c>
    </x:row>
    <x:row r="2"/>
    <x:row r="3">
      <x:c r="A3" s="2" t="str">
        <x:f>IF(SETUP!B6="","Small Business Budget Planner",SETUP!B6)&amp;"  •  "&amp;SETUP!B7&amp;"  •  "&amp;SETUP!B8</x:f>
        <x:v>Small Business Budget Planner  •  USD  •  2026</x:v>
      </x:c>
    </x:row>
    <x:row r="5">
      <x:c r="A5" s="18" t="inlineStr">
        <x:is>
          <x:t xml:space="preserve">BUDGET INCOME</x:t>
        </x:is>
      </x:c>
      <x:c r="D5" s="18" t="inlineStr">
        <x:is>
          <x:t xml:space="preserve">ACTUAL INCOME</x:t>
        </x:is>
      </x:c>
      <x:c r="G5" s="18" t="inlineStr">
        <x:is>
          <x:t xml:space="preserve">BUDGET EXPENSES</x:t>
        </x:is>
      </x:c>
      <x:c r="J5" s="18" t="inlineStr">
        <x:is>
          <x:t xml:space="preserve">ACTUAL EXPENSES</x:t>
        </x:is>
      </x:c>
    </x:row>
    <x:row r="6">
      <x:c r="A6" s="24" t="n">
        <x:f>'BUDGET-VS-ACTUAL'!K6</x:f>
        <x:v>0</x:v>
      </x:c>
      <x:c r="D6" s="24" t="n">
        <x:f>'BUDGET-VS-ACTUAL'!K7</x:f>
        <x:v>0</x:v>
      </x:c>
      <x:c r="G6" s="24" t="n">
        <x:f>'BUDGET-VS-ACTUAL'!K8</x:f>
        <x:v>0</x:v>
      </x:c>
      <x:c r="J6" s="24" t="n">
        <x:f>'BUDGET-VS-ACTUAL'!K9</x:f>
        <x:v>0</x:v>
      </x:c>
    </x:row>
    <x:row r="7"/>
    <x:row r="8"/>
    <x:row r="11">
      <x:c r="A11" s="3" t="inlineStr">
        <x:is>
          <x:t xml:space="preserve">MONTHLY BUDGET PERFORMANCE</x:t>
        </x:is>
      </x:c>
      <x:c r="G11" s="3" t="inlineStr">
        <x:is>
          <x:t xml:space="preserve">RESULT VARIANCE</x:t>
        </x:is>
      </x:c>
    </x:row>
    <x:row r="12">
      <x:c r="A12" s="12" t="inlineStr">
        <x:is>
          <x:t xml:space="preserve">Month</x:t>
        </x:is>
      </x:c>
      <x:c r="B12" s="12" t="inlineStr">
        <x:is>
          <x:t xml:space="preserve">Budget Result</x:t>
        </x:is>
      </x:c>
      <x:c r="C12" s="12" t="inlineStr">
        <x:is>
          <x:t xml:space="preserve">Actual Result</x:t>
        </x:is>
      </x:c>
      <x:c r="G12" s="12" t="inlineStr">
        <x:is>
          <x:t xml:space="preserve">Month</x:t>
        </x:is>
      </x:c>
      <x:c r="H12" s="12" t="inlineStr">
        <x:is>
          <x:t xml:space="preserve">Budget Result</x:t>
        </x:is>
      </x:c>
      <x:c r="I12" s="12" t="inlineStr">
        <x:is>
          <x:t xml:space="preserve">Variance</x:t>
        </x:is>
      </x:c>
    </x:row>
    <x:row r="13" ht="19" customHeight="1">
      <x:c r="A13" s="20" t="n">
        <x:f>'BUDGET-VS-ACTUAL'!A5</x:f>
        <x:v>46023</x:v>
      </x:c>
      <x:c r="B13" s="16" t="n">
        <x:f>'BUDGET-VS-ACTUAL'!F5</x:f>
        <x:v>0</x:v>
      </x:c>
      <x:c r="C13" s="16" t="n">
        <x:f>'BUDGET-VS-ACTUAL'!G5</x:f>
        <x:v>0</x:v>
      </x:c>
      <x:c r="G13" s="20" t="n">
        <x:f>'BUDGET-VS-ACTUAL'!A5</x:f>
        <x:v>46023</x:v>
      </x:c>
      <x:c r="H13" s="16" t="n">
        <x:f>'BUDGET-VS-ACTUAL'!F5</x:f>
        <x:v>0</x:v>
      </x:c>
      <x:c r="I13" s="16" t="n">
        <x:f>'BUDGET-VS-ACTUAL'!H5</x:f>
        <x:v>0</x:v>
      </x:c>
    </x:row>
    <x:row r="14" ht="19" customHeight="1">
      <x:c r="A14" s="20" t="n">
        <x:f>'BUDGET-VS-ACTUAL'!A6</x:f>
        <x:v>46054</x:v>
      </x:c>
      <x:c r="B14" s="16" t="n">
        <x:f>'BUDGET-VS-ACTUAL'!F6</x:f>
        <x:v>0</x:v>
      </x:c>
      <x:c r="C14" s="16" t="n">
        <x:f>'BUDGET-VS-ACTUAL'!G6</x:f>
        <x:v>0</x:v>
      </x:c>
      <x:c r="G14" s="20" t="n">
        <x:f>'BUDGET-VS-ACTUAL'!A6</x:f>
        <x:v>46054</x:v>
      </x:c>
      <x:c r="H14" s="16" t="n">
        <x:f>'BUDGET-VS-ACTUAL'!F6</x:f>
        <x:v>0</x:v>
      </x:c>
      <x:c r="I14" s="16" t="n">
        <x:f>'BUDGET-VS-ACTUAL'!H6</x:f>
        <x:v>0</x:v>
      </x:c>
    </x:row>
    <x:row r="15" ht="19" customHeight="1">
      <x:c r="A15" s="20" t="n">
        <x:f>'BUDGET-VS-ACTUAL'!A7</x:f>
        <x:v>46082</x:v>
      </x:c>
      <x:c r="B15" s="16" t="n">
        <x:f>'BUDGET-VS-ACTUAL'!F7</x:f>
        <x:v>0</x:v>
      </x:c>
      <x:c r="C15" s="16" t="n">
        <x:f>'BUDGET-VS-ACTUAL'!G7</x:f>
        <x:v>0</x:v>
      </x:c>
      <x:c r="G15" s="20" t="n">
        <x:f>'BUDGET-VS-ACTUAL'!A7</x:f>
        <x:v>46082</x:v>
      </x:c>
      <x:c r="H15" s="16" t="n">
        <x:f>'BUDGET-VS-ACTUAL'!F7</x:f>
        <x:v>0</x:v>
      </x:c>
      <x:c r="I15" s="16" t="n">
        <x:f>'BUDGET-VS-ACTUAL'!H7</x:f>
        <x:v>0</x:v>
      </x:c>
    </x:row>
    <x:row r="16" ht="19" customHeight="1">
      <x:c r="A16" s="20" t="n">
        <x:f>'BUDGET-VS-ACTUAL'!A8</x:f>
        <x:v>46113</x:v>
      </x:c>
      <x:c r="B16" s="16" t="n">
        <x:f>'BUDGET-VS-ACTUAL'!F8</x:f>
        <x:v>0</x:v>
      </x:c>
      <x:c r="C16" s="16" t="n">
        <x:f>'BUDGET-VS-ACTUAL'!G8</x:f>
        <x:v>0</x:v>
      </x:c>
      <x:c r="G16" s="20" t="n">
        <x:f>'BUDGET-VS-ACTUAL'!A8</x:f>
        <x:v>46113</x:v>
      </x:c>
      <x:c r="H16" s="16" t="n">
        <x:f>'BUDGET-VS-ACTUAL'!F8</x:f>
        <x:v>0</x:v>
      </x:c>
      <x:c r="I16" s="16" t="n">
        <x:f>'BUDGET-VS-ACTUAL'!H8</x:f>
        <x:v>0</x:v>
      </x:c>
    </x:row>
    <x:row r="17" ht="19" customHeight="1">
      <x:c r="A17" s="20" t="n">
        <x:f>'BUDGET-VS-ACTUAL'!A9</x:f>
        <x:v>46143</x:v>
      </x:c>
      <x:c r="B17" s="16" t="n">
        <x:f>'BUDGET-VS-ACTUAL'!F9</x:f>
        <x:v>0</x:v>
      </x:c>
      <x:c r="C17" s="16" t="n">
        <x:f>'BUDGET-VS-ACTUAL'!G9</x:f>
        <x:v>0</x:v>
      </x:c>
      <x:c r="G17" s="20" t="n">
        <x:f>'BUDGET-VS-ACTUAL'!A9</x:f>
        <x:v>46143</x:v>
      </x:c>
      <x:c r="H17" s="16" t="n">
        <x:f>'BUDGET-VS-ACTUAL'!F9</x:f>
        <x:v>0</x:v>
      </x:c>
      <x:c r="I17" s="16" t="n">
        <x:f>'BUDGET-VS-ACTUAL'!H9</x:f>
        <x:v>0</x:v>
      </x:c>
    </x:row>
    <x:row r="18" ht="19" customHeight="1">
      <x:c r="A18" s="20" t="n">
        <x:f>'BUDGET-VS-ACTUAL'!A10</x:f>
        <x:v>46174</x:v>
      </x:c>
      <x:c r="B18" s="16" t="n">
        <x:f>'BUDGET-VS-ACTUAL'!F10</x:f>
        <x:v>0</x:v>
      </x:c>
      <x:c r="C18" s="16" t="n">
        <x:f>'BUDGET-VS-ACTUAL'!G10</x:f>
        <x:v>0</x:v>
      </x:c>
      <x:c r="G18" s="20" t="n">
        <x:f>'BUDGET-VS-ACTUAL'!A10</x:f>
        <x:v>46174</x:v>
      </x:c>
      <x:c r="H18" s="16" t="n">
        <x:f>'BUDGET-VS-ACTUAL'!F10</x:f>
        <x:v>0</x:v>
      </x:c>
      <x:c r="I18" s="16" t="n">
        <x:f>'BUDGET-VS-ACTUAL'!H10</x:f>
        <x:v>0</x:v>
      </x:c>
    </x:row>
    <x:row r="19" ht="19" customHeight="1">
      <x:c r="A19" s="20" t="n">
        <x:f>'BUDGET-VS-ACTUAL'!A11</x:f>
        <x:v>46204</x:v>
      </x:c>
      <x:c r="B19" s="16" t="n">
        <x:f>'BUDGET-VS-ACTUAL'!F11</x:f>
        <x:v>0</x:v>
      </x:c>
      <x:c r="C19" s="16" t="n">
        <x:f>'BUDGET-VS-ACTUAL'!G11</x:f>
        <x:v>0</x:v>
      </x:c>
      <x:c r="G19" s="20" t="n">
        <x:f>'BUDGET-VS-ACTUAL'!A11</x:f>
        <x:v>46204</x:v>
      </x:c>
      <x:c r="H19" s="16" t="n">
        <x:f>'BUDGET-VS-ACTUAL'!F11</x:f>
        <x:v>0</x:v>
      </x:c>
      <x:c r="I19" s="16" t="n">
        <x:f>'BUDGET-VS-ACTUAL'!H11</x:f>
        <x:v>0</x:v>
      </x:c>
    </x:row>
    <x:row r="20" ht="19" customHeight="1">
      <x:c r="A20" s="20" t="n">
        <x:f>'BUDGET-VS-ACTUAL'!A12</x:f>
        <x:v>46235</x:v>
      </x:c>
      <x:c r="B20" s="16" t="n">
        <x:f>'BUDGET-VS-ACTUAL'!F12</x:f>
        <x:v>0</x:v>
      </x:c>
      <x:c r="C20" s="16" t="n">
        <x:f>'BUDGET-VS-ACTUAL'!G12</x:f>
        <x:v>0</x:v>
      </x:c>
      <x:c r="G20" s="20" t="n">
        <x:f>'BUDGET-VS-ACTUAL'!A12</x:f>
        <x:v>46235</x:v>
      </x:c>
      <x:c r="H20" s="16" t="n">
        <x:f>'BUDGET-VS-ACTUAL'!F12</x:f>
        <x:v>0</x:v>
      </x:c>
      <x:c r="I20" s="16" t="n">
        <x:f>'BUDGET-VS-ACTUAL'!H12</x:f>
        <x:v>0</x:v>
      </x:c>
    </x:row>
    <x:row r="21" ht="19" customHeight="1">
      <x:c r="A21" s="20" t="n">
        <x:f>'BUDGET-VS-ACTUAL'!A13</x:f>
        <x:v>46266</x:v>
      </x:c>
      <x:c r="B21" s="16" t="n">
        <x:f>'BUDGET-VS-ACTUAL'!F13</x:f>
        <x:v>0</x:v>
      </x:c>
      <x:c r="C21" s="16" t="n">
        <x:f>'BUDGET-VS-ACTUAL'!G13</x:f>
        <x:v>0</x:v>
      </x:c>
      <x:c r="G21" s="20" t="n">
        <x:f>'BUDGET-VS-ACTUAL'!A13</x:f>
        <x:v>46266</x:v>
      </x:c>
      <x:c r="H21" s="16" t="n">
        <x:f>'BUDGET-VS-ACTUAL'!F13</x:f>
        <x:v>0</x:v>
      </x:c>
      <x:c r="I21" s="16" t="n">
        <x:f>'BUDGET-VS-ACTUAL'!H13</x:f>
        <x:v>0</x:v>
      </x:c>
    </x:row>
    <x:row r="22" ht="19" customHeight="1">
      <x:c r="A22" s="20" t="n">
        <x:f>'BUDGET-VS-ACTUAL'!A14</x:f>
        <x:v>46296</x:v>
      </x:c>
      <x:c r="B22" s="16" t="n">
        <x:f>'BUDGET-VS-ACTUAL'!F14</x:f>
        <x:v>0</x:v>
      </x:c>
      <x:c r="C22" s="16" t="n">
        <x:f>'BUDGET-VS-ACTUAL'!G14</x:f>
        <x:v>0</x:v>
      </x:c>
      <x:c r="G22" s="20" t="n">
        <x:f>'BUDGET-VS-ACTUAL'!A14</x:f>
        <x:v>46296</x:v>
      </x:c>
      <x:c r="H22" s="16" t="n">
        <x:f>'BUDGET-VS-ACTUAL'!F14</x:f>
        <x:v>0</x:v>
      </x:c>
      <x:c r="I22" s="16" t="n">
        <x:f>'BUDGET-VS-ACTUAL'!H14</x:f>
        <x:v>0</x:v>
      </x:c>
    </x:row>
    <x:row r="23" ht="19" customHeight="1">
      <x:c r="A23" s="20" t="n">
        <x:f>'BUDGET-VS-ACTUAL'!A15</x:f>
        <x:v>46327</x:v>
      </x:c>
      <x:c r="B23" s="16" t="n">
        <x:f>'BUDGET-VS-ACTUAL'!F15</x:f>
        <x:v>0</x:v>
      </x:c>
      <x:c r="C23" s="16" t="n">
        <x:f>'BUDGET-VS-ACTUAL'!G15</x:f>
        <x:v>0</x:v>
      </x:c>
      <x:c r="G23" s="20" t="n">
        <x:f>'BUDGET-VS-ACTUAL'!A15</x:f>
        <x:v>46327</x:v>
      </x:c>
      <x:c r="H23" s="16" t="n">
        <x:f>'BUDGET-VS-ACTUAL'!F15</x:f>
        <x:v>0</x:v>
      </x:c>
      <x:c r="I23" s="16" t="n">
        <x:f>'BUDGET-VS-ACTUAL'!H15</x:f>
        <x:v>0</x:v>
      </x:c>
    </x:row>
    <x:row r="24" ht="19" customHeight="1">
      <x:c r="A24" s="20" t="n">
        <x:f>'BUDGET-VS-ACTUAL'!A16</x:f>
        <x:v>46357</x:v>
      </x:c>
      <x:c r="B24" s="16" t="n">
        <x:f>'BUDGET-VS-ACTUAL'!F16</x:f>
        <x:v>0</x:v>
      </x:c>
      <x:c r="C24" s="16" t="n">
        <x:f>'BUDGET-VS-ACTUAL'!G16</x:f>
        <x:v>0</x:v>
      </x:c>
      <x:c r="G24" s="20" t="n">
        <x:f>'BUDGET-VS-ACTUAL'!A16</x:f>
        <x:v>46357</x:v>
      </x:c>
      <x:c r="H24" s="16" t="n">
        <x:f>'BUDGET-VS-ACTUAL'!F16</x:f>
        <x:v>0</x:v>
      </x:c>
      <x:c r="I24" s="16" t="n">
        <x:f>'BUDGET-VS-ACTUAL'!H16</x:f>
        <x:v>0</x:v>
      </x:c>
    </x:row>
  </x:sheetData>
  <x:mergeCells>
    <x:mergeCell ref="J5:L5"/>
    <x:mergeCell ref="A11:F11"/>
    <x:mergeCell ref="G11:L11"/>
    <x:mergeCell ref="A6:C8"/>
    <x:mergeCell ref="G6:I8"/>
    <x:mergeCell ref="D5:F5"/>
    <x:mergeCell ref="A5:C5"/>
    <x:mergeCell ref="D6:F8"/>
    <x:mergeCell ref="G5:I5"/>
    <x:mergeCell ref="J6:L8"/>
    <x:mergeCell ref="A1:L2"/>
    <x:mergeCell ref="A3:L3"/>
  </x:mergeCells>
  <x:pageMargins left="0.7" right="0.7" top="0.75" bottom="0.75" header="0.3" footer="0.3"/>
  <x:drawing xmlns:r="http://schemas.openxmlformats.org/officeDocument/2006/relationships" r:id="R48d196dafd2c4dfb"/>
</x:worksheet>
</file>